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ĨM DĨM\DANH MỤC NHÀ THUỐC 2025 MỚI\CÁC BƯỚC TIẾN HÀNH ÁP THẦU TẠI NHÀ THUỐC 2025\6.5.2025\"/>
    </mc:Choice>
  </mc:AlternateContent>
  <bookViews>
    <workbookView xWindow="0" yWindow="0" windowWidth="6030" windowHeight="4635" tabRatio="599" activeTab="1"/>
  </bookViews>
  <sheets>
    <sheet name="DANH MỤC MP-TPCN-SỮA-SUỐI" sheetId="34" r:id="rId1"/>
    <sheet name="Mẫu báo giá" sheetId="36" r:id="rId2"/>
  </sheets>
  <definedNames>
    <definedName name="_xlnm._FilterDatabase" localSheetId="0" hidden="1">'DANH MỤC MP-TPCN-SỮA-SUỐI'!$C$4:$O$16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8" i="34" l="1"/>
  <c r="N68" i="34"/>
  <c r="N18" i="34"/>
  <c r="N48" i="34" l="1"/>
  <c r="N6" i="34"/>
  <c r="N7" i="34"/>
  <c r="N8" i="34"/>
  <c r="N9" i="34"/>
  <c r="N10" i="34"/>
  <c r="N11" i="34"/>
  <c r="N12" i="34"/>
  <c r="N13" i="34"/>
  <c r="N14" i="34"/>
  <c r="N15" i="34"/>
  <c r="N16" i="34"/>
  <c r="N17" i="34"/>
  <c r="N21" i="34"/>
  <c r="N22" i="34"/>
  <c r="N23" i="34"/>
  <c r="N24" i="34"/>
  <c r="N25" i="34"/>
  <c r="N26" i="34"/>
  <c r="N27" i="34"/>
  <c r="N28" i="34"/>
  <c r="N29" i="34"/>
  <c r="N30" i="34"/>
  <c r="N31" i="34"/>
  <c r="N32" i="34"/>
  <c r="N33" i="34"/>
  <c r="N34" i="34"/>
  <c r="N35" i="34"/>
  <c r="N36" i="34"/>
  <c r="N37" i="34"/>
  <c r="N38" i="34"/>
  <c r="N39" i="34"/>
  <c r="N40" i="34"/>
  <c r="N41" i="34"/>
  <c r="N42" i="34"/>
  <c r="N43" i="34"/>
  <c r="N44" i="34"/>
  <c r="N49" i="34"/>
  <c r="N50" i="34"/>
  <c r="N51" i="34"/>
  <c r="N52" i="34"/>
  <c r="N53" i="34"/>
  <c r="N54" i="34"/>
  <c r="N55" i="34"/>
  <c r="N56" i="34"/>
  <c r="N57" i="34"/>
  <c r="N58" i="34"/>
  <c r="N59" i="34"/>
  <c r="N60" i="34"/>
  <c r="N61" i="34"/>
  <c r="N62" i="34"/>
  <c r="N63" i="34"/>
  <c r="N64" i="34"/>
  <c r="N65" i="34"/>
  <c r="N66" i="34"/>
  <c r="N67" i="34"/>
  <c r="N69" i="34"/>
  <c r="N70" i="34"/>
  <c r="N71" i="34"/>
  <c r="N72" i="34"/>
  <c r="N73" i="34"/>
  <c r="N74" i="34"/>
  <c r="N75" i="34"/>
  <c r="N76" i="34"/>
  <c r="N77" i="34"/>
  <c r="N78" i="34"/>
  <c r="N79" i="34"/>
  <c r="N80" i="34"/>
  <c r="N81" i="34"/>
  <c r="N82" i="34"/>
  <c r="N84" i="34"/>
  <c r="N86" i="34"/>
  <c r="N87" i="34"/>
  <c r="N89" i="34"/>
  <c r="N5" i="34"/>
  <c r="N83" i="34" l="1"/>
  <c r="N45" i="34"/>
</calcChain>
</file>

<file path=xl/sharedStrings.xml><?xml version="1.0" encoding="utf-8"?>
<sst xmlns="http://schemas.openxmlformats.org/spreadsheetml/2006/main" count="844" uniqueCount="499">
  <si>
    <t>STT</t>
  </si>
  <si>
    <t>Đường dùng</t>
  </si>
  <si>
    <t>Dạng bào chế</t>
  </si>
  <si>
    <t>Đơn vị tính</t>
  </si>
  <si>
    <t>Ghi chú</t>
  </si>
  <si>
    <t>Tên thương mại</t>
  </si>
  <si>
    <t>Đơn giá (VAT)</t>
  </si>
  <si>
    <t>Quy cách đóng gói</t>
  </si>
  <si>
    <t>Cơ sở sản xuất</t>
  </si>
  <si>
    <t>Nước sản xuất</t>
  </si>
  <si>
    <t>GĐKLH hoặc GPNK</t>
  </si>
  <si>
    <t>Ceradan Skin Barrier Repair Cream 10g</t>
  </si>
  <si>
    <t>Ceradan Hydra Moisturiser 30g</t>
  </si>
  <si>
    <t>Ceradan Diaper Cream 10g</t>
  </si>
  <si>
    <t>Ceradan Soothing Gel 10g</t>
  </si>
  <si>
    <t>Ceradan Moisturising Wash 150ml</t>
  </si>
  <si>
    <t>Hộp 1 tuýp 10g</t>
  </si>
  <si>
    <t>Hộp 1 tuýp 30g</t>
  </si>
  <si>
    <t>Hộp 1 tuýp 150ml</t>
  </si>
  <si>
    <t>199049/23/
CBMP-QLD
(12/04/2023 - 12/04/2028)</t>
  </si>
  <si>
    <t>199048/23/
CBMP-QLD</t>
  </si>
  <si>
    <t>141840/21/
CBMP-QLD
(21/01/2021 - 21/01/2026)</t>
  </si>
  <si>
    <t>199050/23/
CBMP-QLD</t>
  </si>
  <si>
    <t>Toshiki International Singapore Pte Ltd</t>
  </si>
  <si>
    <t>Singapore</t>
  </si>
  <si>
    <t>Tuýp</t>
  </si>
  <si>
    <t>Adaphil 500ml</t>
  </si>
  <si>
    <t>Adaphil 125ml</t>
  </si>
  <si>
    <t>Water + Sodium Lauryl Sulphate + Cetearyl Alcohol
+ Tocopherol + Bisabolol + Glycyrrhiza Glabra Rhizome/Root Extract + Aloe Barbadensis Leaf Extract + Propylene Glycol
+ Potassium Sorbate 0,005%.</t>
  </si>
  <si>
    <t>Water + Sodium Lauryl  Sulphate + Cetearyl Alcohol
+ Tocopherol + Bisabolol + Glycyrrhiza Glabra Rhizome/Root Extract + Aloe Barbadensis Leaf Extract + Propylene Glycol
+ Potassium Sorbate 0,005%</t>
  </si>
  <si>
    <t>Bôi ngoài da</t>
  </si>
  <si>
    <t>Tắm</t>
  </si>
  <si>
    <t>Kem bôi da</t>
  </si>
  <si>
    <t>Sữa tắm</t>
  </si>
  <si>
    <t>Chai 
125ml</t>
  </si>
  <si>
    <t>Chai 
500ml</t>
  </si>
  <si>
    <t>Chi nhánh Công ty TNHH MTV Sản Xuất Dược - Mỹ Phẩm Gamma</t>
  </si>
  <si>
    <t>Việt Nam</t>
  </si>
  <si>
    <t>Chai</t>
  </si>
  <si>
    <t>001454/23
/CBMP-HCM</t>
  </si>
  <si>
    <t>Dr. Celine Baby Cream 50g (Kem hăm tã)</t>
  </si>
  <si>
    <t>Dr. Celine Baby Gentle Wash&amp;Shampoo 180ml (Gel tắm bé)</t>
  </si>
  <si>
    <t>Dr. Celine C-Section Scars&amp;Stretch Marks 28g (Kem  mờ sẹo)</t>
  </si>
  <si>
    <t>Water (Aqua)
Caprylic/ Capric Triglyceride
Oryza Sativa (Rice Bran) Oil 
Panthenol 
Centella Asiatica Extract 
Butylene Glycol
Phenoxyethanol
Ethylhexylglycerin
Curcumin
Melia Azadirachta (Neem) Seed Oil
…</t>
  </si>
  <si>
    <t>Water (Aqua)
Cocamidopropyl Betaine 
Decyl Glucoside
Sodium Laureth Sulfate
Olive Oil PEG-7 Esters
Glycerin
Sodium Benzoate 
Piper Betle (Leaf) Extract 
Centella Asiatica Extract 
Citric Acid
...</t>
  </si>
  <si>
    <t>Water (Aqua)
Calophyllum Inophyllum Seed Oil
Cetostearyl Alcohol
Ceteth-20
Cetyl Alcohol
Glyceryl Stearate
Steareth-20
Glycerin
Caprylic/ Capric Triglyceride
Centella Asiatica Extract
Butylene Glycol
Phenoxyethanol
Ethylhexylglycerin
Propylene Glycol
Allium Cepa (Onion) Bulb Extract 
Curcumin
Glycosaminoglycans
....</t>
  </si>
  <si>
    <t>2281/23/CBMP-LA</t>
  </si>
  <si>
    <t>2280/23/CBMP-LA</t>
  </si>
  <si>
    <t>50g/Hộp
50 Hộp/Thùng</t>
  </si>
  <si>
    <t>180ML/Hộp
50 Hộp/Thùng</t>
  </si>
  <si>
    <t>28g/Hộp
50 Hộp/Thùng</t>
  </si>
  <si>
    <t>Kem</t>
  </si>
  <si>
    <t>Gel</t>
  </si>
  <si>
    <t>Công ty TNHH Sản xuất Dược Mỹ Phẩm  LAVITA</t>
  </si>
  <si>
    <t>Hộp</t>
  </si>
  <si>
    <t>Dung dịch</t>
  </si>
  <si>
    <t>Dùng ngoài da</t>
  </si>
  <si>
    <t>TDS - 860 mg/l
Chlorine (Cl⁻ - 35 mg/l)
Fluorine (F⁻ - 1.2 mg/l)
Nitrate (NO₃⁻ - 0.2 mg/l)
Bicarbonate (HCO₃⁻ - 232 mg/l)
Potassium (K⁺ - 8 mg/l)
Silic (Si4⁺ - 70 mg/l)
Magnesium (Mg²⁺ - 14 mg/l)
Strontium (Sr²⁺ - 1.2 mg/l)
Sulfate (SO₄²⁻ - 400 mg/l)
Calcium (Ca²⁺ - 160 mg/l)
Sodium (Na⁺ - 45 mg/l)
Acid Hyaluronic (Hyaluronic Acid)</t>
  </si>
  <si>
    <t>Xịt khoáng chăm sóc da cho bé - ALBA SKINCARE BABY</t>
  </si>
  <si>
    <t>nhà máy sản xuất nước khoáng Alba thuộc Công ty Cổ phần Thanh Tân Thừa Thiên Huế, Việt Nam</t>
  </si>
  <si>
    <t>Chai 150ml</t>
  </si>
  <si>
    <t>Chai 300ml</t>
  </si>
  <si>
    <t>156283/21/
CBMP-QLD
(20/08/2021 - 20/08/2026)</t>
  </si>
  <si>
    <t>2328/23/
CBMP-LA</t>
  </si>
  <si>
    <t>23/21/
CBMP_TTH</t>
  </si>
  <si>
    <t>Số lượng</t>
  </si>
  <si>
    <t>Mã tham chiếu</t>
  </si>
  <si>
    <t>Aqua, Lauryl Glucoside, Cocamidopropyl Betaine, Sodium Lauroyl Sarcosinate, Decyl Glucoside, Glycerin, Citric Acid 0,645000%, Sodium Benzoate 0,545000%, Parfum, Coco-Glucoside, Glyceryl Oleate+ Panthenol+ Calendula Officinalis Flower Extract+ Sodium Hydroxide 0,001000%+ Tocopherol+ Hydrogenated Palm Glycerides Citrate.</t>
  </si>
  <si>
    <t>Corine De Farme Ultra-Rich Cleansing Gel 250ml</t>
  </si>
  <si>
    <t>Dùng ngoài</t>
  </si>
  <si>
    <t>Chai 250ml</t>
  </si>
  <si>
    <t>256735/24/CBMP-QLD</t>
  </si>
  <si>
    <t>Laboratoires Sarbec</t>
  </si>
  <si>
    <t>Pháp</t>
  </si>
  <si>
    <t>Dạng Gel</t>
  </si>
  <si>
    <t>Ceramide 3,32%;
Cholesterol 1,11%;
Acid béo tự do 1,11%;
Tiêu chuẩn: ISO 22716:2017, FSC
…</t>
  </si>
  <si>
    <t>Sodium Hyaluronate 0,05%; 
Ceramide 0,3%;
Cholesterol 0,1%;
Acid béo tự do 0,1%;
Tiêu chuẩn: ISO 22716:2017, FSC
…</t>
  </si>
  <si>
    <t>Zinc Oxide 16%; 
Ceramide 0,09%; 
Cholesterol 0,03%; 
Acid béo tự do 0,03%;
Tiêu chuẩn: ISO 22716:2017, FSC
…</t>
  </si>
  <si>
    <t>Water 78,788%;
Glycerin 4,5%;
Pentylene Glycol 4%;
Butylene Glycol 3,5%;
Propanediol 3%;
Laureth-9 (Polidocanol) 3%;
Menthol 1%;
Tiêu chuẩn: ISO 22716:2017, FSC
…</t>
  </si>
  <si>
    <t>Sodium Trideceth Sulphate 8,624%;
Sodium Lauroamphoacetate 2,618%;
Ceramide 0,03%; 
Cholesterol 0,01%; 
Acid béo tự do 0,01%;
Tiêu chuẩn: ISO 22716:2017, FSC
…</t>
  </si>
  <si>
    <t>Phụ lục 1</t>
  </si>
  <si>
    <t>I. DANH MỤC MỸ PHẨM</t>
  </si>
  <si>
    <t>MP01</t>
  </si>
  <si>
    <t>MP02</t>
  </si>
  <si>
    <t>MP03</t>
  </si>
  <si>
    <t>MP04</t>
  </si>
  <si>
    <t>MP05</t>
  </si>
  <si>
    <t>MP06</t>
  </si>
  <si>
    <t>MP07</t>
  </si>
  <si>
    <t>MP08</t>
  </si>
  <si>
    <t>MP09</t>
  </si>
  <si>
    <t>MP10</t>
  </si>
  <si>
    <t>MP11</t>
  </si>
  <si>
    <t>MP12</t>
  </si>
  <si>
    <t>MP13</t>
  </si>
  <si>
    <t>II. DANH MỤC THỰC PHẨM CHỨC NĂNG</t>
  </si>
  <si>
    <t>Cao dược liệu: 750mg, tương đương với:
(Tỳ bà diệp: 2g
Cát cánh: 2g
Trần bì: 1g
Bách bộ: 1g
Tiền hồ: 0.8g
Thiên môn: 0.8g
Tang bạch bì: 0.8g
Hoàng cầm: 0.8g
Cam thảo): 0.6g
Cao lá thường xuân: 200mg
Natri benzoate: 0.04mg
Menthol: 0.02mg
Eucalyptol: 0.02mg</t>
  </si>
  <si>
    <t>JUBEEN HO</t>
  </si>
  <si>
    <t>Uống</t>
  </si>
  <si>
    <t>Hộp 30 gói  x 10ml</t>
  </si>
  <si>
    <t>9718/2018/ĐKSP</t>
  </si>
  <si>
    <t>CTY CP TẬP ĐOÀN DƯỢC MỸ PHẨM VINPHARMA</t>
  </si>
  <si>
    <t>Gói</t>
  </si>
  <si>
    <t>Lysin HCL: 1000mg
Kẽm Gluconat: 7mg
Vitamin B1: 1mg
Vitamin B6: 1mg</t>
  </si>
  <si>
    <t>JUBEEN LYSIN</t>
  </si>
  <si>
    <t>Hộp 20 ống x 10ml</t>
  </si>
  <si>
    <t>9241/2018/ĐKSP</t>
  </si>
  <si>
    <t>Ống</t>
  </si>
  <si>
    <r>
      <t>Bacillus Clausii: 10</t>
    </r>
    <r>
      <rPr>
        <vertAlign val="superscript"/>
        <sz val="11"/>
        <color theme="1"/>
        <rFont val="Times New Roman"/>
        <family val="1"/>
      </rPr>
      <t>9</t>
    </r>
    <r>
      <rPr>
        <sz val="11"/>
        <color theme="1"/>
        <rFont val="Times New Roman"/>
        <family val="1"/>
      </rPr>
      <t xml:space="preserve"> CFU
Lactobacillus Sporogenes: 10</t>
    </r>
    <r>
      <rPr>
        <vertAlign val="superscript"/>
        <sz val="11"/>
        <color theme="1"/>
        <rFont val="Times New Roman"/>
        <family val="1"/>
      </rPr>
      <t xml:space="preserve">9 </t>
    </r>
    <r>
      <rPr>
        <sz val="11"/>
        <color theme="1"/>
        <rFont val="Times New Roman"/>
        <family val="1"/>
      </rPr>
      <t>CFU
Lactobacillus Acidophilus: 0.4 x 10</t>
    </r>
    <r>
      <rPr>
        <vertAlign val="superscript"/>
        <sz val="11"/>
        <color theme="1"/>
        <rFont val="Times New Roman"/>
        <family val="1"/>
      </rPr>
      <t>9</t>
    </r>
    <r>
      <rPr>
        <sz val="11"/>
        <color theme="1"/>
        <rFont val="Times New Roman"/>
        <family val="1"/>
      </rPr>
      <t xml:space="preserve"> CFU
Kẽm Gluconat: 30mg</t>
    </r>
  </si>
  <si>
    <t xml:space="preserve">JUNPRO </t>
  </si>
  <si>
    <t>Dạng cốm</t>
  </si>
  <si>
    <t>Hộp 30 gói x 3g</t>
  </si>
  <si>
    <t>6229/2023/ĐKSP</t>
  </si>
  <si>
    <t>1: L-Lysin.HCl :  380 mg/gói
2: Cao nấm men bia (Chứa Protein 30%):  200 mg/gói
3: Simethicone emusiol 30% :  150 mg/gói
4: α-Amylase :  120 UI/gói
5: Protease : 100 UI/gói
6: Maltase :  100 UI/gói
7: Lactase :  100 UI/gói
8: Taurin:  35 mg/gói
9: Kẽm gluconat :  14 mg/gói
10: Vitamin B1:  0,6 mg/gói
11: Vitamin B2 :  0,6 mg/gói
12: Vitamin B3 :   6 mg/gói
13: Vitamin B5 : 1 mg/gói
14: Vitamin A :  100 UI/gói
15: Vitamin E : 4 UI/gói
16: Chất tạo ngọt: Đường tinh luyện, Sucralose, Sorbitol; Chất bảo quản: Natri Benzoat, Kali Sorbate; Chất điều chỉnh độ acid: Acid citric; Chất chống oxy hóa: Natri metabisulfit; Chất làm dày: Xanthan Gum; Guar gum; Hương chuối, nâu Socola; Nước vừa đủ 15ml.</t>
  </si>
  <si>
    <t>Dr4kid  Pedia</t>
  </si>
  <si>
    <t>Hộp 10 gói</t>
  </si>
  <si>
    <t>6000/2020/ĐKSP</t>
  </si>
  <si>
    <t>Công ty Cổ phần Dược phẩm QD-Meliphar</t>
  </si>
  <si>
    <t>1: Iron (III) hydroxide Polymaltose complex: 5,358g
2: Phụ liệu: Hương thơm, đường, nước vừa đủ 30ml</t>
  </si>
  <si>
    <t>Izyziron</t>
  </si>
  <si>
    <t>Dạng lỏng</t>
  </si>
  <si>
    <t>Hộp 01 lọ 30ml</t>
  </si>
  <si>
    <t>10776/2021/DKSP</t>
  </si>
  <si>
    <t>Công ty TNHH Dược phẩm Nasaki</t>
  </si>
  <si>
    <t>1: Canxi glucoheptonate nhập khẩu từ Pháp :  600mg 
2: Nicotinamide (Vitamin B3):  24mg    
3: Vitamin D3: 120IU    
4: Vitamin K2 (MK7):  1mcg    
5: Phụ liệu: Acid Citric Anhydrous, Sodium Citrate - Natri Citrate, Ethylene Diamine Tetraacetic Acid (EDTA), nipazol, nipazil, propylene glycol (PG), đường kính trắng, Aspartam, Saccharin sodium, Cremophor RH 40, gum xanthan, nước RO vừa đủ 10ml</t>
  </si>
  <si>
    <t>Kia-Ca</t>
  </si>
  <si>
    <t>3272/2021/ĐKSP</t>
  </si>
  <si>
    <t>Công Ty Cổ phần Sản Xuất Dược phẩm Takarai</t>
  </si>
  <si>
    <t>Thành phần chính trong 10ml: 
Vitamin C: 75mg, Sữa ong chúa: 30mg, Calcium: 19mg, Vitamin PP: 15,3mg, Vitamin E: 11mg, Magnesium: 9mg, Vitamin B5: 3,68mg, Vitamin B6: 1,8mg, Vitamin B2: 1,4mg, Vitamin B1: 1,18mg, Vitamin B8: 100mcg, Vitamin B9: 95mcg, Sắt: 88mcg, Vitamin A: 50mcg, Vitamin B12: 1,4mcg</t>
  </si>
  <si>
    <r>
      <t>SPECIAL KID
MULTIVITAMINES</t>
    </r>
    <r>
      <rPr>
        <b/>
        <i/>
        <sz val="11"/>
        <color theme="1"/>
        <rFont val="Times New Roman"/>
        <family val="1"/>
      </rPr>
      <t xml:space="preserve"> </t>
    </r>
  </si>
  <si>
    <t>Siro</t>
  </si>
  <si>
    <t xml:space="preserve">Hộp/1 chai 125ml </t>
  </si>
  <si>
    <t>7966/2018/ĐKSP</t>
  </si>
  <si>
    <t xml:space="preserve">Eric Favre Wellness </t>
  </si>
  <si>
    <t>CH Pháp</t>
  </si>
  <si>
    <r>
      <t xml:space="preserve">Thành phần chính cho 2 viên nang mềm:
Dầu Tảo </t>
    </r>
    <r>
      <rPr>
        <i/>
        <sz val="11"/>
        <color theme="1"/>
        <rFont val="Times New Roman"/>
        <family val="1"/>
      </rPr>
      <t>(Schyzochytrium sp.)</t>
    </r>
    <r>
      <rPr>
        <sz val="11"/>
        <color theme="1"/>
        <rFont val="Times New Roman"/>
        <family val="1"/>
      </rPr>
      <t xml:space="preserve">: 500mg
DHA </t>
    </r>
    <r>
      <rPr>
        <i/>
        <sz val="11"/>
        <color theme="1"/>
        <rFont val="Times New Roman"/>
        <family val="1"/>
      </rPr>
      <t>(Docosahexaenoic acid)</t>
    </r>
    <r>
      <rPr>
        <sz val="11"/>
        <color theme="1"/>
        <rFont val="Times New Roman"/>
        <family val="1"/>
      </rPr>
      <t xml:space="preserve">: 200mg
Vitamin E </t>
    </r>
    <r>
      <rPr>
        <i/>
        <sz val="11"/>
        <color theme="1"/>
        <rFont val="Times New Roman"/>
        <family val="1"/>
      </rPr>
      <t>(D-α-Tocopherol)</t>
    </r>
    <r>
      <rPr>
        <sz val="11"/>
        <color theme="1"/>
        <rFont val="Times New Roman"/>
        <family val="1"/>
      </rPr>
      <t xml:space="preserve">: 1,34mg
Vitamin A </t>
    </r>
    <r>
      <rPr>
        <i/>
        <sz val="11"/>
        <color theme="1"/>
        <rFont val="Times New Roman"/>
        <family val="1"/>
      </rPr>
      <t>(Retinol)</t>
    </r>
    <r>
      <rPr>
        <sz val="11"/>
        <color theme="1"/>
        <rFont val="Times New Roman"/>
        <family val="1"/>
      </rPr>
      <t xml:space="preserve">: 180mcg
Vitamin K2 </t>
    </r>
    <r>
      <rPr>
        <i/>
        <sz val="11"/>
        <color theme="1"/>
        <rFont val="Times New Roman"/>
        <family val="1"/>
      </rPr>
      <t>(Menaquinone)</t>
    </r>
    <r>
      <rPr>
        <sz val="11"/>
        <color theme="1"/>
        <rFont val="Times New Roman"/>
        <family val="1"/>
      </rPr>
      <t xml:space="preserve">: 4mcg
Vitamine D3 </t>
    </r>
    <r>
      <rPr>
        <i/>
        <sz val="11"/>
        <color theme="1"/>
        <rFont val="Times New Roman"/>
        <family val="1"/>
      </rPr>
      <t>(Cholecalciferol)</t>
    </r>
    <r>
      <rPr>
        <sz val="11"/>
        <color theme="1"/>
        <rFont val="Times New Roman"/>
        <family val="1"/>
      </rPr>
      <t>: 1,5mcg</t>
    </r>
  </si>
  <si>
    <t>SPECIAL KID OMEGA 30 CAPSULES</t>
  </si>
  <si>
    <t>Viên nang mềm</t>
  </si>
  <si>
    <t>Hộp/Lọ 30 viên nang mềm</t>
  </si>
  <si>
    <t>1254/2022/ĐKSP</t>
  </si>
  <si>
    <t>Lọ</t>
  </si>
  <si>
    <t>Trong 1ml: (Lactobacillus gasseri, Lactobacillus johnsonii, Lactobacillus plantarum,
Lactobacillus reuteri, Lactobacillus salivarius, Bifidobacterium breve, Bifidobacterium animalis,
Bifidobacterium lactis, Bifidobacterium longum, Bifidobacterium bifidum) 60mg. Trong 5 giọt (0,25ml) có chứa: Lactobacillus gasseri 0,1 x 10⁹ CFU, Lactobacillus johnsonii 0,1 x 10⁹ CFU, Lactobacillus plantarum 0,1 x 10⁹ CFU, Lactobacillus reuteri 0,1 x 10⁹ CFU, Lactobacillus salivarius 0,1 x 10⁹ CFU, Bifidobacterium breve 0,1 x 10⁹ CFU, Bifidobacterium animalis 0,1 x 10⁹ CFU, Bifidobacterium lactis 0,1 x 10⁹ CFU, Bifidobacterium longum 0,1 x 10⁹ CFU, Bifidobacterium bifidum 0,1 x 10⁹ CFU. Tổng: 10⁹ CFU
Phụ liệu: Chất độn: dầu ngô, chất nhũ hóa: mono và diglyceride của các axit béo.</t>
  </si>
  <si>
    <t>Thực phẩm bảo vệ sức khoẻ Tenbimus</t>
  </si>
  <si>
    <t>Dung dịch uống</t>
  </si>
  <si>
    <t xml:space="preserve">Hộp 1 chai/10ml </t>
  </si>
  <si>
    <t>2783/2021/ĐKSP</t>
  </si>
  <si>
    <t>GLOBAL PHARMA CM sp z.o.o</t>
  </si>
  <si>
    <t>Balan</t>
  </si>
  <si>
    <t xml:space="preserve">Chai </t>
  </si>
  <si>
    <t>1 liều = 5 giọt
Vitamin D3 (Cholecallciferol): 400IU
Vitamin K2 (MK-7): 12.5mcg
Lactobacillus reuteri: 100 Millions CFU
Chai 20ml</t>
  </si>
  <si>
    <t>Thực phẩm bảo vệ sức khoẻ Rosnature Plus D3K2 Reuteri</t>
  </si>
  <si>
    <t xml:space="preserve">Hộp 1 chai/ Chai 20ml </t>
  </si>
  <si>
    <t>7442/2024/ĐKSP</t>
  </si>
  <si>
    <t>ERBEX srl</t>
  </si>
  <si>
    <t xml:space="preserve"> Ý</t>
  </si>
  <si>
    <t>Mỗi 5ml chứa:
Alpha Amylase: 100mg
Papain: 50mg</t>
  </si>
  <si>
    <t>Thực phẩm bảo vệ sức 
khỏe Neopeptine F liquid</t>
  </si>
  <si>
    <t>Hộp 1 chai 60ml</t>
  </si>
  <si>
    <t>10269/2019/ ĐKSP</t>
  </si>
  <si>
    <t>Raptakos, Brett &amp; Co., Ltd.</t>
  </si>
  <si>
    <t>Ấn Độ</t>
  </si>
  <si>
    <t>Mỗi 1ml chứa:
Alpha Amylase: 20mg
Papain: 10mg
Dầu thì là: 2mg
Dầu hồi: 2mg
Dầu Caraway: 2mg</t>
  </si>
  <si>
    <t>Thực phẩm bảo vệ sức khỏe Neopeptine F Drops</t>
  </si>
  <si>
    <t>Hộp 1 chai 15ml</t>
  </si>
  <si>
    <t>1021/2019/ ĐKSP</t>
  </si>
  <si>
    <t xml:space="preserve">Vitamin K2: 30 mcg
 Vitamin D3: 400 IU </t>
  </si>
  <si>
    <t>DINO ITAKIDS D3 K2 PLUS</t>
  </si>
  <si>
    <t>10ml/Lọ/Hộp</t>
  </si>
  <si>
    <t>6969/2022/ĐKSP</t>
  </si>
  <si>
    <t>Gricar Chemical S.r.l</t>
  </si>
  <si>
    <t xml:space="preserve">Italia </t>
  </si>
  <si>
    <r>
      <t>Bacillus subtilis: 2x10</t>
    </r>
    <r>
      <rPr>
        <vertAlign val="superscript"/>
        <sz val="11"/>
        <rFont val="Times New Roman"/>
        <family val="1"/>
      </rPr>
      <t>9</t>
    </r>
    <r>
      <rPr>
        <sz val="11"/>
        <rFont val="Times New Roman"/>
        <family val="1"/>
      </rPr>
      <t xml:space="preserve"> CFU  
Bacillus clausii: 1x10</t>
    </r>
    <r>
      <rPr>
        <vertAlign val="superscript"/>
        <sz val="11"/>
        <rFont val="Times New Roman"/>
        <family val="1"/>
      </rPr>
      <t>9</t>
    </r>
    <r>
      <rPr>
        <sz val="11"/>
        <rFont val="Times New Roman"/>
        <family val="1"/>
      </rPr>
      <t xml:space="preserve"> CFU    
Bacillus coagulans: 1x10</t>
    </r>
    <r>
      <rPr>
        <vertAlign val="superscript"/>
        <sz val="11"/>
        <rFont val="Times New Roman"/>
        <family val="1"/>
      </rPr>
      <t>5</t>
    </r>
    <r>
      <rPr>
        <sz val="11"/>
        <rFont val="Times New Roman"/>
        <family val="1"/>
      </rPr>
      <t xml:space="preserve"> CFU    
Kẽm Gluconate : 10mcg</t>
    </r>
  </si>
  <si>
    <t>PROBACILL KID</t>
  </si>
  <si>
    <t>Hỗn dịch</t>
  </si>
  <si>
    <t>Hộp 4 vỉ x 5 ống 5ml</t>
  </si>
  <si>
    <t>3854/2023/ĐKSP</t>
  </si>
  <si>
    <t>Công ty TNHH Dược Phẩm Fusi</t>
  </si>
  <si>
    <t xml:space="preserve">  Việt Nam</t>
  </si>
  <si>
    <t>Trong 1ml (20 giọt) chứa: 
Sắt Pyrophosphate (tương đương sắt 7mg): 77mg 
Vitamin C (Ascorbic Acid): 17,5mg
Folic Acid (Pteroylmonoglutamic acid): 140mg
Vitamin B12 (Cyanocobalamin): 0,84mg</t>
  </si>
  <si>
    <t xml:space="preserve">MINORON ITAKIDS </t>
  </si>
  <si>
    <t xml:space="preserve">Hộp 1 lọ 30ml </t>
  </si>
  <si>
    <t>5823/2024/ĐKSP</t>
  </si>
  <si>
    <t xml:space="preserve">Nutracore S.r.l </t>
  </si>
  <si>
    <t>Italia</t>
  </si>
  <si>
    <r>
      <t>Trong 1 giọt (tương đương  0.05ml) có chứa: 
Lactobacills reuteri SGL01:  0.25x10</t>
    </r>
    <r>
      <rPr>
        <vertAlign val="superscript"/>
        <sz val="11"/>
        <color theme="1"/>
        <rFont val="Times New Roman"/>
        <family val="1"/>
      </rPr>
      <t>9</t>
    </r>
    <r>
      <rPr>
        <sz val="11"/>
        <color theme="1"/>
        <rFont val="Times New Roman"/>
        <family val="1"/>
      </rPr>
      <t xml:space="preserve"> CFU
Lactobacillus rhamnosus SGL06 : 0.25x10</t>
    </r>
    <r>
      <rPr>
        <vertAlign val="superscript"/>
        <sz val="11"/>
        <color theme="1"/>
        <rFont val="Times New Roman"/>
        <family val="1"/>
      </rPr>
      <t>9</t>
    </r>
    <r>
      <rPr>
        <sz val="11"/>
        <color theme="1"/>
        <rFont val="Times New Roman"/>
        <family val="1"/>
      </rPr>
      <t xml:space="preserve"> CFU 
</t>
    </r>
  </si>
  <si>
    <t xml:space="preserve">TROVIA BIO </t>
  </si>
  <si>
    <t xml:space="preserve">Hộp 1 lọ 10ml </t>
  </si>
  <si>
    <t>6650/2024/ĐKST</t>
  </si>
  <si>
    <t>Alsa Lab S.r.l Societa' Benefit</t>
  </si>
  <si>
    <t xml:space="preserve"> Italia</t>
  </si>
  <si>
    <t>Thành phần cho 5ml:
- Acid béo Omega 3 toàn phần: 582,0mg
+ EPA (Eicosapentaenoic acid): 184,0mg
+ DHA (Docosahexaenoic acid): 271,0mg
- Vitamin E 1,5mg
- Vitamin A 125,0mcg
- Vitamin D3 5,0mcg</t>
  </si>
  <si>
    <t>BIOMEGA-3 FOR KIDS</t>
  </si>
  <si>
    <t>Uống</t>
  </si>
  <si>
    <t>Hộp 1 chai 150ml</t>
  </si>
  <si>
    <t>6094/2024/ĐKSP</t>
  </si>
  <si>
    <t>ALGEA PHARMA BOTANİK SAN.VE TİC.LTD</t>
  </si>
  <si>
    <t>Thổ Nhĩ Kỳ</t>
  </si>
  <si>
    <t>- Thành phần dinh dưỡng trong 200ml: 
Năng lượng: 100 kcal
Protein (Chất đạm): 0 g
Lipid (Chất béo): 0 g
Carbohydrate: 25 g
- Thể tích: 200ml</t>
  </si>
  <si>
    <t>Thực phẩm dinh dưỡng y học Leisure Preop</t>
  </si>
  <si>
    <t>Thực phẩm 
dạng lỏng</t>
  </si>
  <si>
    <t>Hộp/200ml</t>
  </si>
  <si>
    <t>03/2023/ĐKSP</t>
  </si>
  <si>
    <t>Công Ty TNHH Khoa Học Dinh Dưỡng Orgalife</t>
  </si>
  <si>
    <t>Thành phần dinh dưỡng trong 200 ml: 
Năng lượng 200 kcal
Protein (Chất đạm): 7.5g
Lipid (Chất béo): 8.9g
Carbohydrate 22.5g
MCTs: 2.7g
Omega 3: 500mg
Omega 6: 1.2g
Omega 9: 2.9g
DHA + EPA: 50mg
- Thể tích: 200ml</t>
  </si>
  <si>
    <t xml:space="preserve">O'ricmeal Peptide </t>
  </si>
  <si>
    <t>68/OGL/2023</t>
  </si>
  <si>
    <t>Trong mỗi gói 2g có chứa: Lipase 6,65 mg (2.000 FIP), Amylase 10,75 mg 
(1.075 DU), Glucoamylase 6,9 mg (7 AGU), Protease 3.0 3,75 mg (7.5 
SAPU), Protease 4.5 1,95 mg (1.560 HUT).
Phụ liệu: fructose, glucose syrup, chất độn (maltodextrin), vị chuối (hương tự 
nhiên), chất chống đông vón (silicon dioxide), chất tạo ngọt (sucralose).</t>
  </si>
  <si>
    <t>ENZYMAX KIDS</t>
  </si>
  <si>
    <t>Bột</t>
  </si>
  <si>
    <t>Hộp/30 gói</t>
  </si>
  <si>
    <t>2557/2022/
ĐKSP</t>
  </si>
  <si>
    <t xml:space="preserve">INDUSEN, S.A.,
Carretera Madrid Irún km.  </t>
  </si>
  <si>
    <t>Tây Ban Nha</t>
  </si>
  <si>
    <t>Trong 10ml có chứa : 
Lysine HCL: 1041,7mg 
DHA: 3,75mg 
Taurin: 16,67mg 
Vitamin B1: 1,83mg 
Vitamin B2: 1,83mg 
Vitamin B6: 1,83mg 
Canxi Lactat: 375 mg 
Phụ liệu</t>
  </si>
  <si>
    <t>Lykid Extra 
ống 10ml</t>
  </si>
  <si>
    <t xml:space="preserve">Siro  </t>
  </si>
  <si>
    <t>Ống 10 ml
(20 ống/hộp)</t>
  </si>
  <si>
    <t>1285/2018/ĐKSP</t>
  </si>
  <si>
    <t>Công ty Cổ Phần 
Dược phẩm MediBest</t>
  </si>
  <si>
    <t>Trong gói 3g có chứa: Hỗn hợp 5 Lợi khuẩn
(Penta-cap-powder V1): 50mg 
(Lactobacillus acidophilus 2,5x10^8CFU Lactobacillus delbrueckii 2,5x10^8CFU 
Lactobacillus paracasei 2,5x10^8CFU Bifidobacterium lactis 2,5x10^8CFU 
Streptococcus thermophilus 2,5x10^8CFU) 
Pepsine: 150IU 
Vitamin B1: 0,5mg 
Vitamin B6: 0,5mg 
Vitamin B2: 0,1mg 
Vitamin B12: 0,6mcg 
Phụ liệu.</t>
  </si>
  <si>
    <t xml:space="preserve"> PROBIO5</t>
  </si>
  <si>
    <t>30 gói x3g/hộp
(1T= 30 hộp)</t>
  </si>
  <si>
    <t>116/2023/ĐKSP</t>
  </si>
  <si>
    <t>Trong10ml có chứa: 
Vitamin K2-MK7: 47000 µg 
Vitamin D3: 17000 IU 
Phụ liệu</t>
  </si>
  <si>
    <t xml:space="preserve"> VIRTAL D3 K2</t>
  </si>
  <si>
    <t xml:space="preserve"> Lọ 10ml. Hộp 1 lọ</t>
  </si>
  <si>
    <t>5808/2022/ĐKSP</t>
  </si>
  <si>
    <t>- Lợi khuẩn (3 x 10^9 CFU): 
(Bifidobacterium breve M-16V® - 20 mg (1 x 10^9 CFU); 
Lactobacillus rhamnosus GG – 17,2 mg (1 x 10^9 CFU); 
Lactobacillus rhamnosus HN001 – 4,4 mg (1 x 10^9CFU).
- Fructooligosaccharides (FOS): 500 mg
- Vitamin D3 (Cholecalciferol): 2,5μg (100IU)</t>
  </si>
  <si>
    <t>Optibac Babies Children</t>
  </si>
  <si>
    <t>Dạng bột</t>
  </si>
  <si>
    <t>Hộp 30 gói</t>
  </si>
  <si>
    <t>7762/2024/ĐKSP</t>
  </si>
  <si>
    <t>Farmaceutici Procemsa SPA</t>
  </si>
  <si>
    <t>Italy</t>
  </si>
  <si>
    <t>TPCN01</t>
  </si>
  <si>
    <t>TPCN02</t>
  </si>
  <si>
    <t>TPCN03</t>
  </si>
  <si>
    <t>TPCN04</t>
  </si>
  <si>
    <t>TPCN05</t>
  </si>
  <si>
    <t>TPCN06</t>
  </si>
  <si>
    <t>TPCN07</t>
  </si>
  <si>
    <t>TPCN08</t>
  </si>
  <si>
    <t>TPCN09</t>
  </si>
  <si>
    <t>TPCN10</t>
  </si>
  <si>
    <t>TPCN11</t>
  </si>
  <si>
    <t>TPCN12</t>
  </si>
  <si>
    <t>TPCN13</t>
  </si>
  <si>
    <t>TPCN14</t>
  </si>
  <si>
    <t>TPCN15</t>
  </si>
  <si>
    <t>TPCN16</t>
  </si>
  <si>
    <t>TPCN17</t>
  </si>
  <si>
    <t>TPCN18</t>
  </si>
  <si>
    <t>TPCN19</t>
  </si>
  <si>
    <t>TPCN20</t>
  </si>
  <si>
    <t>TPCN21</t>
  </si>
  <si>
    <t>TPCN22</t>
  </si>
  <si>
    <t>TPCN23</t>
  </si>
  <si>
    <t>TPCN24</t>
  </si>
  <si>
    <t>III. DANH MỤC SỮA DINH DƯỠNG</t>
  </si>
  <si>
    <t>Tính năng kỹ thuật</t>
  </si>
  <si>
    <t>Số công bố</t>
  </si>
  <si>
    <t>ĐƠN GIÁ (VAT)</t>
  </si>
  <si>
    <t>SDD01</t>
  </si>
  <si>
    <t>Tiêu chuẩn kỹ thuật trong 100ml pha chuẩn: 
- Năng lượng (Energy): 64 Kcal/100ml
- Chất đạm (Protein):1.4g/100ml -  2,19g/100 Kcal
- Chất béo (Fat): 3.5g/100ml - 5,47g/100 Kcal
- Chất bột đường(Carbohydrate): 6.9g/100ml - 10,78g/100 Kcal
- Oligosaccharides mixture (scGOS, lcFOS): 0.8g/100ml
- Bifidobacterium breve M-16V: 7.50 x 10^8 cfu/100ml
- Tỷ lệ chất xơ GOS/FOS= 9/1 và B. breve M-16V( Synbiotic)
- Tỷ lệ đạm whey/casein: 60% whey protein và 40% casein
- Thành phần khác:
. Omega 9 (Oleic Acid): 982 mg/100ml
. Omega 6 (Linoleic Acid): 460 mg/100ml
. ARA (Arachidonic Acid): 17.8 mg/100ml
. Omega 3 (DHA): 14.0 mg/100ml</t>
  </si>
  <si>
    <t>Hộp thiếc 380g
12lon/ thùng</t>
  </si>
  <si>
    <t>Danone Nutricia NZLTD</t>
  </si>
  <si>
    <t>Newzealand</t>
  </si>
  <si>
    <t>Lon</t>
  </si>
  <si>
    <t>SDD02</t>
  </si>
  <si>
    <t>Tiêu chuẩn kỹ thuật trong 100ml pha chuẩn: 
- Năng lượng (Energy): 64 Kcal/100ml
- Chất đạm (Protein):1.4g/100ml -  2,19g/100 Kcal
- Chất béo (Fat): 3.5g/100ml - 5,47g/100 Kcal
- Chất bột đường(Carbohydrate): 6.9g/100ml - 10,78g/100 Kcal
- Oligosaccharides mixture (scGOS, lcFOS): 0.8g/100ml
- Bifidobacterium breve M-16V: 7.50 x 10^8 cfu/100ml
- Tỷ lệ chất xơ GOS/FOS= 9/1 và B. breve M-16V( Synbiotic)
- Tỷ lệ đạm whey/casein: 60% whey protein và 40% casein
- Vitamin và khoáng chất: bổ sung theo quy định tại TT 20/2012/TT BYT ngày 15/11/2012
- Không chứa đường sucrose
- Thành phần khác:
. Omega 9 (Oleic Acid): 982 mg/100ml
. Omega 6 (Linoleic Acid): 460 mg/100ml
. ARA (Arachidonic Acid): 17.8 mg/100ml
. Omega 3 (DHA): 14.0 mg/100ml</t>
  </si>
  <si>
    <t>Aptamil Profutura Cesarbiotik 2 Follow On Formula 800g (12-24M)</t>
  </si>
  <si>
    <t>Hộp 800g
06 lon/ thùng</t>
  </si>
  <si>
    <t>SDD03</t>
  </si>
  <si>
    <t>* Tiêu chuẩn kĩ thuật trong 200ml
 sản phẩm pha chuẩn:    
  - Năng lượng: 60 - 70 kcal/100ml
  - Chất đạm (Protein) : 2.0 – 3.0g
  - Chất béo tổng hợp (Lipid): 3.9-5.8g
  - FOS      : 0.2 – 0.3g
  - Sữa Non Colostrum : 300mg/100g bột
  - Đường Carbohydrat : 9.3 – 13.9g
  - Nhóm Enzym tiêu hóa và các Vitamin khoáng chất thiết yếu giúp trẻ sơ sinh tăng cường sức đề kháng, hỗ trợ tiêu hóa
  - Sản phẩm được bổ sung  DHA, ALA, Canxi giúp phát triển não bộ, thị giác và hệ thống xương răng để phát triển toàn diện.</t>
  </si>
  <si>
    <t>Moonley Colostrum
 BabyCare cho trẻ từ 0-12 tháng tuổi ( Số 1 )</t>
  </si>
  <si>
    <t>Hộp thiếc 400g
Thùng 24 hộp</t>
  </si>
  <si>
    <t>748/2019/
YTCCHN-ĐKSP</t>
  </si>
  <si>
    <t>CÔNG TY CỔ PHẦN XUẤT NHẬP KHẨU SACOFOOD</t>
  </si>
  <si>
    <t>VIỆT NAM</t>
  </si>
  <si>
    <t>Hộp thiếc</t>
  </si>
  <si>
    <t>SDD04</t>
  </si>
  <si>
    <t>* Tiêu chuẩn kĩ thuật trong 200ml sản phẩm chuẩn:
   - Năng lượng: ≥ 70 kcal/100ml
   - Chất đạm (Protein) : 4.41 – 6.61g
   - Chất béo tổng hợp (Lipid): 5.78 – 8.66g
   - FOS :      0.46 – 0.68g
   - MCT :     0.76 – 1.14g
   - Sữa Non Colostrum : 100.00mg/100g bột 
- Cung cấp sữa non Colostrum ,cung cấp thành phần kháng thể tự nhiên như IgG, IgA, IgF…kết hợp Vitamin A,C selen, kẽm tiêu diệt các vi khẩn, vi rút gây bệnh, tăng cường hệ miễn dịch
- Chứa Choline, Taurine thành phần cấu tạo tế bào thần kinh và thị giác
- Chứa DHA, Omega 3, ALA, Vitamin A   hỗ trợ não bộ , tăng cường trí nhớ.</t>
  </si>
  <si>
    <t>Moonley Colostrum
 BabyCare cho trẻ từ 12 - 36 tháng tuổi  Số(2)</t>
  </si>
  <si>
    <t>747/2019/
YTCCHN - ĐKSP</t>
  </si>
  <si>
    <t>SDD05</t>
  </si>
  <si>
    <t>* Tiêu chuẩn kĩ thuật trong 200ml sản phẩm pha chuẩn:
   - Năng lượng:  ≥70 kcal/100ml
   - Chất đạm (Protein) : 4.26 – 6.38g
   - Chất béo tổng hợp (Lipid): 5.78 – 8.66g
    - FOS :      0.61 – 0.91g
    - MCT :     0.61 – 0.91g
    - Sữa Non Colostrum : 100.00mg/100g bột
    - Hỗ trợ tiêu hóa, giúp trẻ ăn ngon miệng, giàu Lysine, kẽm, Vitamin B
  - Chứa HMO là các Oligosaccharides có chứa lõi Lactose giúp hỗ trợ sức khỏe đường ruột, tăng cường sức đề kháng cho trẻ, ngoài ra còn giúp giảm đáng kể tỉ lệ nhiễm trùng đường tiêu hóa và hô hấp ở trẻ
- Là sản phẩm giàu năng lượng, bổ sung Canxi, Vitamin D cùng với MK7 là một trong những thành phần chủ chốt của bộ ba cao lớn, kết hợp với Magie và Phospho giúp trẻ phát triển chiều cao tối ưu và hệ thống xương vững chắc.</t>
  </si>
  <si>
    <t>Moonley Colostrum 
BabyCare cho trẻ từ 24 tháng tuổi trở lên ( Số 3 )</t>
  </si>
  <si>
    <t>5663/2019/ ĐKSP</t>
  </si>
  <si>
    <t>SDD06</t>
  </si>
  <si>
    <t>Bột sữa non Coloslge 24h (33%), Chất xơ hòa tan (FOS), Canxi sữa, Béo thực vật, Lactobacillus rhamnosus Ga, Hương liệu tổng hợp dùng cho thực phẩm. (Nguyên liệu sữa non Nhập Khẩu từ Mỹ)</t>
  </si>
  <si>
    <t>TPBS ColosIgG 24h 45g</t>
  </si>
  <si>
    <t>Lon 45g
Thùng 22 hộp</t>
  </si>
  <si>
    <t>06/VITADAIRY/2021</t>
  </si>
  <si>
    <t>Công ty CP Sữa VitaDairy VN</t>
  </si>
  <si>
    <t>SDD07</t>
  </si>
  <si>
    <t>Tiêu chí kỹ thuật cơ bản tính trên 100g 
+ Năng lượng: 498 kcal 
+ Chất béo: 26g
+ Đạm: 12.1g
+ Carbohydrate: 53.9g
+ Whey Protein: 7.2g
+ Có vitamin, khoáng chất và nguyên tố vi lượng.
+ Sữa non: 350mg
+ MCT: 1000mg
+ FOS/Inulin: 3000mg
+ GOS: 340mg
+ HMO: 12.7mg
+MK-7: 15 mcg
+ Có whey thuỷ phân</t>
  </si>
  <si>
    <t>Lon 400g
Thùng 24 lon</t>
  </si>
  <si>
    <t>45/2021/ĐKSP</t>
  </si>
  <si>
    <t>SDD08</t>
  </si>
  <si>
    <t>Tiêu chí kỹ thuật cơ bản tính trên 100g 
+ Năng lượng: 470.5 kcal 
+ Chất béo: 21.3 g
+ Đạm: 14.6g
+ Carbohydrate: 57.1g
+ Có vitamin, khoáng chất và nguyên tố vi lượng.
+ MCT: 1000mg
+ FOS/Inulin: 2500mg
+ HMO: 12.6mg
+MK-7: 15 mcg
+ Có whey thuỷ phân</t>
  </si>
  <si>
    <t>92/2019/ĐKSP</t>
  </si>
  <si>
    <t>SDD09</t>
  </si>
  <si>
    <t>Tiêu chí kỹ thuật cơ bản tính trên 100g 
-Protein: 12g
-Chất béo: 23.7g
-Carbohydrate: 56.3g
-Sữa non: 7000mg
-IgG: 1000mg
-Choline: 44.6mg
-Taurine: 44.8mg
-Chất xơ hòa tan (FOS/Inulin): 3g
-Có vitamin và khoáng chất
-Axit Pantothenic: 4000µg
-Axit Folic: 64.3µg</t>
  </si>
  <si>
    <t>24/2024/ĐKSP</t>
  </si>
  <si>
    <t>SDD10</t>
  </si>
  <si>
    <t>Tính trên 100ml pha chuẩn:
- Năng lượng: 65 kcal
- Chất đạm: 1,32 g
- Chất béo: 3,52 g
- Bột đường: 7 g
- Acid linoleic (Omega 6): 0,56 g
- Acid linolenic (Omega 3): 0,06 g
- Acid Arachidonic (AA): 14 mg
- Acid Docosahexaenoic (DHA): 6,8 mg
- Gangliosides: 2,2mg
- Phức hợp Oligosaccharid (5HMOs): 0,04 g</t>
  </si>
  <si>
    <t>Sản phẩm dinh dưỡng công thức cho trẻ 0 - 12 tháng tuổi Similac 0+</t>
  </si>
  <si>
    <t>Hộp 380g, Thùng 24 hộp</t>
  </si>
  <si>
    <t>04/2024/ĐKSP</t>
  </si>
  <si>
    <t>Abbott</t>
  </si>
  <si>
    <t>Ireland</t>
  </si>
  <si>
    <t>SDD11</t>
  </si>
  <si>
    <t>Tính trên 100ml pha chuẩn:
- Năng lượng: 74 Kcal
- Chất đạm: 1,93g
- Chất béo: 4,09g
- Chất bột đường: 7,66g
- Chất xơ (2'-Fucosyllactose (2'-FL HMO)): 20mg
- Chất béo chuỗi trung bình MCT (Medium Chain Triglyceride): 25% trên tổng lượng chất béo
- Không chứa dầu cọ
Thành phần: Dầu thực vật (dầu hướng dương, dầu đậu nành,dầu MCT, dầu dừa)</t>
  </si>
  <si>
    <t>Sản phẩm dinh dưỡng công thức cho trẻ sinh non, nhẹ cân 0-12 tháng tuổi Similac Neosure</t>
  </si>
  <si>
    <t>Hộp 370g, Thùng 24 hộp</t>
  </si>
  <si>
    <t>14984/2021/ĐKSP</t>
  </si>
  <si>
    <t>SDD12</t>
  </si>
  <si>
    <t>Tính trên 100ml pha chuẩn:
- Năng lượng: 65 kcal
- Chất đạm: 1,32 g
- Chất béo: 3,51 g
- Bột đường: 7,2 g
- Acid linoleic (Omega 6): 0,72 g
- Acid linolenic (Omega 3): 0,07 mg
- Acid Arachidonic (AA): 14 mg
- Acid Docosahexaenoic (DHA): 7 mg
- Phức hợp Oligosaccharid (5HMOs): 250 mg
- Vitamin E tự nhiên: 2,8 IU
Có khoáng chất, vitamin và Bifidobacterium lactis</t>
  </si>
  <si>
    <t xml:space="preserve">Sản phẩm dinh dưỡng công thức cho trẻ 0-12 tháng tuổi Similac Total Protection 0+ </t>
  </si>
  <si>
    <t>21/2023/ĐKSP</t>
  </si>
  <si>
    <t>SDD13</t>
  </si>
  <si>
    <t>Tính trên 100ml pha chuẩn:
- Năng lượng: 68 kcal
- Chất đạm: 1,56 g
- Chất béo: 3,66 g
- Bột đường: 7,27 g
- Acid linoleic (Omega 6): 0,57 g
- Acid linolenic (Omega 3): 56  mg
- Acid Arachidonic (AA): 14 mg
- Acid Docosahexaenoic (DHA): 7 mg
- Đạm whey thủy phân 1 phần: &gt; 95%
- Hàm lượng lactose: 2%</t>
  </si>
  <si>
    <t xml:space="preserve">Sản phẩm dinh dưỡng công thức cho trẻ 0-12 tháng tuổi Similac Total Comfort 0+ </t>
  </si>
  <si>
    <t>Hộp 360g, Thùng 24 hộp</t>
  </si>
  <si>
    <t>19/2023/ĐKSP</t>
  </si>
  <si>
    <t>SDD14</t>
  </si>
  <si>
    <t>Tính trên 100ml pha chuẩn:
- Năng lượng: 100 kcal
- Chất đạm: 2,99 g
- Chất béo: 3,9 g
- Chất bột đường: 13,1 g
- Arginin: 222,22 mg
- Vitamin K2 tự nhiên: 1,77 mcg</t>
  </si>
  <si>
    <t>Thực phẩm dinh dưỡng y học cho trẻ 1-10 tuổi: Pediasure hương vani</t>
  </si>
  <si>
    <t>12/2022/ĐKSP</t>
  </si>
  <si>
    <t>SDD15</t>
  </si>
  <si>
    <t>Tính trên 100g bột:
- Năng lượng: 474 Kcal
- Chất đạm: 14,9g
- Chất béo: 20 g
- Chất bột đường: 57,84g
- Thành phần: Tinh bột bắp thủy phân, chứa đạm đậu nành tinh chế</t>
  </si>
  <si>
    <t>Sản phẩm dinh dưỡng công thức cho trẻ  1-10 tuổi: Similac Isomil Plus</t>
  </si>
  <si>
    <t>Hộp 400g, Thùng 24 hộp</t>
  </si>
  <si>
    <t>11202/2021/ĐKSP</t>
  </si>
  <si>
    <t>Hà Lan</t>
  </si>
  <si>
    <t>SDD16</t>
  </si>
  <si>
    <t>Tính trên 100ml pha chuẩn:
- Năng lượng: 68 Kcal
- Chất đạm: 1,7 g
- Chất béo: 3,7 g
- Chất bột đường: 7 g
- Acid Linoleic: 0,64 g
- Acid alpha-Linolenic: 51 mg
- DHA: 6,7 mg
- AA: 13,4 mg
- Thành phần: Tinh bột bắp thủy phân, chứa đạm đậu nành tinh chế</t>
  </si>
  <si>
    <t>Sản phẩm dinh dưỡng công thức cho trẻ  0 - 12 tháng tuổi: Similac Isomil</t>
  </si>
  <si>
    <t>11203/2021/ĐKSP</t>
  </si>
  <si>
    <t>SDD17</t>
  </si>
  <si>
    <t>Tính trên 100ml pha chuẩn:
- Năng lượng: 73 kcal
- Chất đạm: 2,35 g
- Chất béo: 3,41 g
- Acid linoleic (Omega 6): 0,61 g
- Acid linolenic (Omega 3): 51 mg
- Acid Arachidonic (AA): 6 mg
- Acid Docosahexaenoic (DHA): 4 mg
- Đạm whey thủy phân 1 phần: &gt; 95%
- Hàm lượng lactose: 2%</t>
  </si>
  <si>
    <t>Sản phẩm dinh dưỡng công thức cho trẻ 1-2 tuổi: Similac Total Comfort 1+</t>
  </si>
  <si>
    <t>18/2023/ĐKSP</t>
  </si>
  <si>
    <t>SDD18</t>
  </si>
  <si>
    <t xml:space="preserve">* Tiêu chuẩn kỹ thuật trong 100ml sản phẩm  pha chuẩn:
- Năng lượng: 81,8 kcal
- Hàm  lượng Protein: 2,48 g
- Hàm  lượng chất béo tổng số: 3,04 g
- Chất bột đường (carbohydrate): 11,12 g
- Acid linolenic: 286 mg
- IgG: 5,2 mg
- Taurin: 3,3 mg
* Có hệ chất xơ tốt cho tiêu hóa </t>
  </si>
  <si>
    <t>400g/Lon
24 Lon/Thùng</t>
  </si>
  <si>
    <t>02/HS/2022
58/TNHS-YT</t>
  </si>
  <si>
    <t xml:space="preserve">CN Cty TNHH MTV 
HealthCare Science Việt Nam  tại Cần Thơ - Nhà máy sản xuất </t>
  </si>
  <si>
    <t>SDD19</t>
  </si>
  <si>
    <t>* Tiêu chuẩn kỹ thuật trong 100ml sản phẩm  pha chuẩn:
- Năng lượng: 64 kcal
- Hàm  lượng Protein: 1,26 g
- Hàm  lượng chất béo tổng số: 2,86 g
- Chất bột đường (carbohydrate): 8,53g
- Acid folic: 10 µg
- Acid linolenic: 215 mg
* Có hệ chất xơ tốt cho tiêu hóa và HMO</t>
  </si>
  <si>
    <t>02/HS/2022
04/2022/ĐKSP</t>
  </si>
  <si>
    <t xml:space="preserve">CN Cty TNHH MTV
 HealthCare Science Việt Nam  tại Cần Thơ - Nhà máy sản xuất </t>
  </si>
  <si>
    <t>SDD20</t>
  </si>
  <si>
    <t>* Tiêu chuẩn kỹ thuật trong 100ml sản phẩm pha chuẩn:
 - Năng lượng: 68 kcal
 - Chất đạm (protid): 1,91 g
 - Chất béo tổng (lipid): 3,4 g
 - Acid linoleic: 0,61 g
 - Acid alpha-linoleic: 0,046 g
 - Đường (cacbohydrat) tổng: 7,5 g
* 100% là Đạm casein thủy phân toàn phần.
* Có LGG ((Lactobacillus rhamnosus)
* Không chứa lactose, sucrose</t>
  </si>
  <si>
    <t>Dạng bột pha uống</t>
  </si>
  <si>
    <t>Lon 400g</t>
  </si>
  <si>
    <t>33/2024/ĐKSP</t>
  </si>
  <si>
    <t>Mead 
Johnson B.V</t>
  </si>
  <si>
    <t>SDD21</t>
  </si>
  <si>
    <t xml:space="preserve">* Tiêu chuẩn kỹ thuật trong 100ml sản phẩm pha chuẩn:
 - Năng lượng: 67 kcal
 - Chất đạm (protid): 1,61 g
 - Chất béo tổng (lipid): 3,6 g
 - Acid linoleic: 0,57 g
 - Acid alpha-linoleic: 0,042 g
 - Đường (cacbohydrat) tổng: 7 g
* Có Đạm whey và casein thủy phân một phần.
* Có MFGM </t>
  </si>
  <si>
    <t>SPDD CT Enfamil A+ Neuropro Gentle Care Infant Formula dành cho trẻ từ 0-12 tháng tuổi</t>
  </si>
  <si>
    <t>Lon 350g</t>
  </si>
  <si>
    <t>3900/2020/ĐKSP</t>
  </si>
  <si>
    <t>Mead Johnson
Nutrition</t>
  </si>
  <si>
    <t>Thái Lan</t>
  </si>
  <si>
    <t>SDD22</t>
  </si>
  <si>
    <t>Tiêu chuẩn kỹ thuật trong 100ml sản phẩm pha chuẩn:
 - Năng lượng: 67 kcal
 - Chất đạm (protid): 1,39 g
 - Chất béo tổng (lipid): 3,6 g
 - Acid linoleic: 0,52 g
 - Acid alpha-linoleic: 0,041 g
 - Đường (cacbohydrat) tổng: 7,4 g
* Có hệ chất xơ tốt cho tiêu hóa (GOS, PDX) và HMO
* Có chứa MFGM, phospholipid và spingomyelin.</t>
  </si>
  <si>
    <t>07/2023/ĐKSP</t>
  </si>
  <si>
    <t>296.500</t>
  </si>
  <si>
    <t>SDD23</t>
  </si>
  <si>
    <t>* Tiêu chuẩn kỹ thuật trong 100ml sản phẩm pha chuẩn:
 - Năng lượng: 67 kcal
 - Chất đạm (protid): 1,44 g
 - Chất béo tổng (lipid): 3,7 g
 - Acid linoleic: 0,55 g
 - Acid alpha-linoleic: 0,045 g
 - Đường (cacbohydrat) tổng: 7 g
* Đạm sữa phân lập
* DHA ≥ 11,4 mg
* Lactose = 0</t>
  </si>
  <si>
    <t>Lon 380g</t>
  </si>
  <si>
    <t>169/2024/ĐKSP</t>
  </si>
  <si>
    <t>303.400</t>
  </si>
  <si>
    <t>SDD24</t>
  </si>
  <si>
    <t>Tiêu chuẩn kỹ thuật trong 100 ml đã pha
'Năng lượng: 67 kcal
- Chất đạm (Optipro Protein): 1,27 g
- Đạm Whey thủy phân một phần :100% tổng lượng đạm
- Chất béo (Lipid): 3,49 g
- Carbohydrate : 7,63 g
- Lactose: 7,63 g
- 5HMO: 
- 2'FL HMO: 105 mg
- LNT HMO: 35 mg
- DFL HMO: 14,4 mg
- 3'SL HMO: 5,6 mg
- 6'SL HMO: 16,4 mg
- Bifidus BL: 1,3*10^7 cfu
- Có chứa đầy đủ các vitamin và khoáng chất cần thiết theo chuẩn
- Acid béo Omega-3: 42 mg
- Acid béo Omega -6 : 0,5 g
+ DHA: 7,47 mg
+ ARA: 7,47 mg
- Vitamin D3: tối thiểu 34,1 IU
- TCCS 110:2022/NVL</t>
  </si>
  <si>
    <t>Sữa bột</t>
  </si>
  <si>
    <t>Hộp 400g, thùng 12 hộp</t>
  </si>
  <si>
    <t>QĐ số 01/2021/ĐKSP</t>
  </si>
  <si>
    <t>Nestlé Deutschland AG, Fussener Strasse 1, 87640 Biessenhofen, Đức</t>
  </si>
  <si>
    <t xml:space="preserve"> Đức</t>
  </si>
  <si>
    <t>SDD25</t>
  </si>
  <si>
    <t>Tiêu chuẩn kỹ thuật trong 100 ml đã pha
Sản phẩm dinh dưỡng công thức dạng bột, có bổ sung đạm whey thủy phân một phần,có bổ sung chất xơ FOS, hàm lượng Magie cao và Oligosaccharide có hàm lượng cao nhất trong sữa mẹ
- Năng lượng: 66,7 KCal
- Chất đạm: 2,27 g
- Chất béo: 3,51 g
- Carbohydrate: 7,64 g
- FOS : 0,3 g
- 2'FL HMO: 25 mg
- L.reuteri: 1,3*10^7 CFU
- Có chứa đầy đủ các vitamin và khoáng chất cần thiết theo chuẩn
- Acid Linoleic: 491,4 mg
- Acid Alpha- Linoleic: 41,8 mg
- Vitamin D3: 33,46 IU
- Mg: 8,23 mg
 + DHA 7,18 mg
+ ARA: 7,18 mg</t>
  </si>
  <si>
    <t>Hộp 380g, thùng 12 hộp</t>
  </si>
  <si>
    <t>QĐ số 06/2023/ĐKSP</t>
  </si>
  <si>
    <t>SDD26</t>
  </si>
  <si>
    <t>Tiêu chuẩn kỹ thuật trong 100 ml đã pha
 Năng lượng: 67 Kcal
- Chất đạm (Optipro Protein): 1,24
- Đạm Whey:70% tổng lượng đạm
- Chất béo (Lipid): 4,62
- Carbohydrate : 7,54 g
- 5HMO: 
- 2'FL HMO: 0.104 g
- LNT HMO: 0.034 g
- DFL HMO: 0.014 g
- 3'SL HMO: 0.005 g
- 6'SL HMO:0.016 g
- Bifidus BL: 1*108 Cfu
- Có chứa đầy đủ các vitamin và khoáng chất cần thiết theo chuẩn
- Acid béo Omega-3: 47,76 mg
- Vitamin D3: 33,5 IU
- TCCS 110:2022/NVL</t>
  </si>
  <si>
    <t>QĐ số 26/2022/ĐKSP</t>
  </si>
  <si>
    <t xml:space="preserve">Nhà máy Konolfingen, Nestlé-Strasse 1, 3510 Konolfingen, Thụy Sĩ. </t>
  </si>
  <si>
    <t xml:space="preserve"> Thuỵ Sĩ.</t>
  </si>
  <si>
    <t>SDD27</t>
  </si>
  <si>
    <t>Tiêu chuẩn kỹ thuật trong 100 ml đã pha
Năng lượng: 67 KCal
- Chất đạm (Optipro Protein): 1,4 g
- Chất béo (Lipid): 3,38 g
- Carbohydrate: 7,72
- Có chứa đầy đủ các vitamin và khoáng chất cần thiết theo chuẩn
- Acid béo Omega-3: 0.04g
- L.reuteri: 1,3*10^7 Cfu 
- Nucleotide: 1,98 mg
- Kẽm: 0,41 mg
- Vitamin D3: 33 IU
- TCCS 68:2021/NVL</t>
  </si>
  <si>
    <t>QĐ số 08/2021/ĐKSP</t>
  </si>
  <si>
    <t>Nestlé Nederland BV Laan 110, 8071 JC Nunspeet, Hà Lan</t>
  </si>
  <si>
    <t> Hà Lan</t>
  </si>
  <si>
    <t>SDD28</t>
  </si>
  <si>
    <t>Tiêu chuẩn kỹ thuật trong 100 ml đã pha
' Năng lượng: 80,8 Kcal
- Chất đạm (Optipro Protein):2.7g
- Đạm Whey/Casein:70% tổng lượng đạm
- Chất béo (Lipid): 4g
- Carbohydrate : 8,46 g
- MCT: 13% tổng lượng chất béo
- Có chứa đầy đủ các vitamin và khoáng chất cần thiết theo chuẩn
- Vitamin D3: 142,4 IU
- Sắt : 1,8 mg
- ARA: 16,8 mg
- DHA: 16 mg</t>
  </si>
  <si>
    <t>QĐ số 05/2020/ĐKSP</t>
  </si>
  <si>
    <t>SDD29</t>
  </si>
  <si>
    <t>Thành phần bao gồm:
- Năng lượng: 60 - 70 Kcal/100ml pha chuẩn
- Chất đạm: 1,8 - 3,3g/100kcal
- Chất béo: 4,4 - 6 g/100kcal
- Chất bột đường: 9 - 14 g/100kcal
Thành phần khác:
- Lactoferrin: ≥ 80mg
- Acid Linoleic: ≥ 3,5g
- Acid a-Linolenic: ≥ 0,35g
- DHA: ≥ 100mg
- ARA: ≥ 100mg
- Có tiền lợi khuẩn Bifidus (Lactulose và Raffinose)
- Có 5 loại Nucleotides: ≥ 20mg.</t>
  </si>
  <si>
    <t xml:space="preserve">Sản phẩm dinh dưỡng công thức Morinaga Hagukumi 320g, 0-6 tháng </t>
  </si>
  <si>
    <t>Dạng bột mịn</t>
  </si>
  <si>
    <t>Hộp thiếc 320g</t>
  </si>
  <si>
    <t>182/2019/ĐKSP</t>
  </si>
  <si>
    <t>Morinaga Milk Industry Co., Ltd. Yamato-Plant</t>
  </si>
  <si>
    <t>Nhật Bản</t>
  </si>
  <si>
    <t>gam</t>
  </si>
  <si>
    <t>SDD30</t>
  </si>
  <si>
    <t>Thành phần bao gồm:
- Năng lượng ≥ 60-85 kcal/100ml pha chuẩn.
- Protein: 3-5,5 g/100kcal
- Chất béo: 3-6 g/100kcal
- Carbohydrate: 9-14 g/100kcal
Thành phần khác:
- Lactoferrin: ≥ 45mg
- Acid Linoleic: ≥ 2,5g
- Acid α-Linolenic: ≥ 0,2g
- DHA: ≥ 70mg
- ARA: ≥ 20mg
- Có tiền lợi khuẩn Bifidus (Lactulose và Raffinose)
- 5 loại Nucleotides: ≥ 20mg</t>
  </si>
  <si>
    <t>Sản phẩm dinh dưỡng công thức Morinaga Chilmil 320g , 6-36 tháng tuổi</t>
  </si>
  <si>
    <t>183/2019/ĐKSP</t>
  </si>
  <si>
    <t>SDD31</t>
  </si>
  <si>
    <t>Sữa bột béo, maltodextrine,đường sucrose, đạm sữa cô đặc, Prebiotic/Chất xơ (Inulin/FOS), Chất béo (OPO, Acid Linoleic (Omega 6), Acid a Linolenic (Omega 3)), khoáng chất (tribasic calcium photphate. Clorid, Phốt pho. magie oxit, kali glycerophosphat, kem sulfat, sát (III) pyrophosphate, kali citrat, natri selenit, mangan sulfat, dòng sulfat, kali iodid, kali clorid, Selen, iốt), Sữa non/Colostrum, Lysine, Choline, Beta glucan, L-carnitine, Docosahexaenoic acid (DHA), hỗn hợp vitamin (Retinyl acetate (Vitamin A), Cholecalciferol (Vitamin D3), Dl-alphatocopheryl acetate (Vitamin E), acid L-ascorbic (Vitamin C), thiamin hydrocloride (Vitamin B1), riboflavin (Vtamin B2), acid nicotinic (Vitamin B3), D- pantothenic acid (Vitamin B5). pyridoxin hydrocloride (Vitamin B6), Biotin, axit folic, cyanocobalamin (Vitamin B12), phylloquinone (Vitamin K1)), Inositol, Taurine, 2'FL HMO và Hương liệu tổng hợp dùng được trong thực phẩm (Hương vanilla). Thành phần có chứa sữa.</t>
  </si>
  <si>
    <t>Lon 800 gram</t>
  </si>
  <si>
    <t>320/2023/ĐKSP</t>
  </si>
  <si>
    <t>CÔNG TY CỔ PHẦN ATOKO PHARMAR</t>
  </si>
  <si>
    <t>SDD32</t>
  </si>
  <si>
    <t>Sữa bột béo, maltodextrine, đường sucrose, đạm sữa cô đặc, Prebiotic/Chất xơ (Inulin/FOS), Chất béo (OPO, Acid Linoleic (Omega 6), Acid a Linolenic (Omega 3)), khoáng chất (tribasic calcium photphate, Phốt pho, Clorid, magie oxit, kali glycerophosphat, kẽm sulfat, sắt (III) pyrophosphate, kali citrat, natri selenit, mangan sulfat, đồng sulfat, kali iodid, kali clorid, I ốt, Selen), Sữa non/Colostrum, Lysine, Beta glucan, L-carnitine, Docosahexaenoic acid (DHA), Choline, hỗn hợp vitamin (Retinylacetate (Vitamin A), Cholecalciferol (Vitamin D), Dl-alpha tocopheryl acetate (Vitamin E), acid L-ascorbic (Vitamin C), thiamin hydrocloride (Vitamin B1), riboflavin (Vtamin B2), acid nicotinic (Vitamin B3), D-pantothenic acid (Vitamin B5), pyridoxin hydrocloride (Vitamin B6), Biotin, axit folic, cyanocobalamin (Vitamin B12), phylloquinone (Vitamin K1)), Taurine, 2'FL HMO và Hương liệu tổng hợp dùng được trong thực phẩm (Hương vanilla). Thành phần có chứa sữa.</t>
  </si>
  <si>
    <t>319/2023/ĐKSP</t>
  </si>
  <si>
    <t>SDD33</t>
  </si>
  <si>
    <t>Sữa bột béo, sữa bột gầy, maltodextrin, đường sucrose, đạm sữa tinh chế, Chất xơ (Inulin, Fos), OPO (2.400mg/100g), Medium Chain Triglycerides (MCT), Omega 6, Lysine, Sữa non/Colostrum, Omega 3, Betaglucan, Choline, Docosahexaenoic acid (DHA), Taurine, 2'-Fucosyllactose (2'-FL) HMO, hỗn hợp vitamin (Retinyl acetat (Vitamin A), Cholecalciferol (Vitamin D3), DL-anpha-Tocopherol (Vitamin E), acid L- ascorbic (Vitamin C), thiamin hydrocloride (Vitamin B1), Riboflavin (Vitamin B2), Nicotinamide (Vitamin B3), D-pantothenic acid (Vitamin B5), pyridoxin hydrocloride (Vitamin B6), Acid folic (Vitamin B9), Cyanocobalamin (Vitamin B12), D-Biotin (Vitamin H), phylloquinon (Vitamin K1), menaquinon (Vitamin K2/MK7)) và khoáng chất (Tribasic calcium phosphate, magnesi oxyd, kali glycerophosphat, natri citrat, kẽm sulfat, sắt (III) pyrophosphate, mangan sulfat, đồng sulfat, natri selenit, kali iodid, kali clorid), hương liệu tổng hợp (hương vani). Thành phần có chứa sữa</t>
  </si>
  <si>
    <t>02-11/NANOGROUP/2024</t>
  </si>
  <si>
    <t>SDD34</t>
  </si>
  <si>
    <r>
      <rPr>
        <b/>
        <sz val="11"/>
        <color rgb="FF000000"/>
        <rFont val="Times New Roman"/>
        <family val="1"/>
      </rPr>
      <t>Tính trên 100g bột:</t>
    </r>
    <r>
      <rPr>
        <sz val="11"/>
        <color rgb="FF000000"/>
        <rFont val="Times New Roman"/>
        <family val="1"/>
      </rPr>
      <t xml:space="preserve">
- Năng lượng: 468 kcal
- Chất đạm: 13,9 g
- Chất béo: 18,3g
- Chất tinh bột đường: 60,7g
- Chất xơ: 2,5g
- Có khoáng chất và vitamin
- Chất béo MUFA (acid béo không bão hòa 1 nối đôi): 9,5 g
- Chất béo PUFA (acid béo không bão hòa nhiều nối đôi): 2,7g
- Chất béo chuỗi trung bình MCT (Medium Chain Triglyceride):  3,42 g
- Lactobacillus Paracasei: 100 triệu cfu
- Bifidobacterium Longum: 100 triệu cfu
- Đạt tiêu chuẩn FSSC 22000
- Dinh dưỡng y học
- Áp suất thẩm thấu: 330 mOsm/ lít</t>
    </r>
  </si>
  <si>
    <t>Hộp 400g</t>
  </si>
  <si>
    <t>12/2019/ĐKSP</t>
  </si>
  <si>
    <t>Nestlé Suisse S.A</t>
  </si>
  <si>
    <t>Thụy Sĩ</t>
  </si>
  <si>
    <t>362.291</t>
  </si>
  <si>
    <t>SDD35</t>
  </si>
  <si>
    <r>
      <rPr>
        <b/>
        <sz val="11"/>
        <color theme="1"/>
        <rFont val="Times New Roman"/>
        <family val="1"/>
      </rPr>
      <t>Tính trên 100g bột:</t>
    </r>
    <r>
      <rPr>
        <sz val="11"/>
        <color theme="1"/>
        <rFont val="Times New Roman"/>
        <family val="1"/>
      </rPr>
      <t xml:space="preserve">
- Năng lượng: 465kcal
- Chất đạm: 13,7g
- Đạm whey thủy phân thành peptide: 100% trên tổng lượng chất đạm
- Chất béo: 17,5g
- Chất tinh bột đường: 62,8g
- Có khoáng chất và vitamin
- Chất béo chuỗi trung bình MCT (Medium Chain Triglyceride): 8,9g (51% trên tổng lượng chất béo)
- Chất béo PUFA (acid béo không bão hòa nhiều nối đôi): 2,4g
- Chất béo MUFA (acid béo không bão hòa 1 nối đôi):  2,5g.
- Áp suất thẩm thấu: 322 mOsm/L
- Tiêu chí chất lượng: FSSC 22000</t>
    </r>
  </si>
  <si>
    <t>34/2022/ĐKSP</t>
  </si>
  <si>
    <t>463.418</t>
  </si>
  <si>
    <t>Tổng cộng III: 35 mặt hàng tương ứng 35 lô phần</t>
  </si>
  <si>
    <t>Thành phần-tính năng kỹ thuật</t>
  </si>
  <si>
    <t>IV. DANH MỤC NƯỚC SUỐI</t>
  </si>
  <si>
    <r>
      <t xml:space="preserve">Aptamil Profutura Cesarbiotik
</t>
    </r>
    <r>
      <rPr>
        <sz val="11"/>
        <rFont val="Times New Roman"/>
        <family val="1"/>
      </rPr>
      <t>(Sản phẩm dinh dưỡng công thức cho trẻ ≤12 tháng tuổi)</t>
    </r>
  </si>
  <si>
    <r>
      <t xml:space="preserve">SPDD công thức Calokid Gold 0+ 400g
</t>
    </r>
    <r>
      <rPr>
        <sz val="11"/>
        <color rgb="FF000000"/>
        <rFont val="Times New Roman"/>
        <family val="1"/>
      </rPr>
      <t>(Sản phẩm dinh dưỡng cho trẻ 0-12tháng)</t>
    </r>
  </si>
  <si>
    <r>
      <t xml:space="preserve">TP dùng cho chế độ ăn đặc biệt Calokid Gold 400g
</t>
    </r>
    <r>
      <rPr>
        <sz val="11"/>
        <color rgb="FF000000"/>
        <rFont val="Times New Roman"/>
        <family val="1"/>
      </rPr>
      <t>(Sản phẩm dinh dưỡng cho trẻ trên 12 tháng)</t>
    </r>
  </si>
  <si>
    <r>
      <t xml:space="preserve">SPDD công thức ColosBaby Gold 0+ 400g (Mới)
</t>
    </r>
    <r>
      <rPr>
        <sz val="11"/>
        <color rgb="FF000000"/>
        <rFont val="Times New Roman"/>
        <family val="1"/>
      </rPr>
      <t>(Sản phẩm dinh dưỡng cho trẻ 0-12tháng)</t>
    </r>
  </si>
  <si>
    <r>
      <t xml:space="preserve">Dr. Celine Pedia Gold 400g </t>
    </r>
    <r>
      <rPr>
        <sz val="11"/>
        <color theme="1"/>
        <rFont val="Times New Roman"/>
        <family val="1"/>
      </rPr>
      <t>(Sản phẩm dinh dưỡng cho bé cho bé từ 1-10 tuổi)</t>
    </r>
  </si>
  <si>
    <r>
      <t xml:space="preserve">Dr.Celine Newborn IQ 400g
</t>
    </r>
    <r>
      <rPr>
        <sz val="11"/>
        <color theme="1"/>
        <rFont val="Times New Roman"/>
        <family val="1"/>
      </rPr>
      <t>(Sản phẩm dinh dưỡng cho bé cho bé từ 0-12 tháng tuổi)</t>
    </r>
  </si>
  <si>
    <r>
      <t xml:space="preserve">SPDD CT với mục đích y tế đặc biệt Enfamil Nutramigen
</t>
    </r>
    <r>
      <rPr>
        <sz val="11"/>
        <rFont val="Times New Roman"/>
        <family val="1"/>
      </rPr>
      <t>( Sản phẩm dinh dưỡng công thức với đạm casein thủy phân toàn phần có bổ sung LGG, không lactose dành cho  cho trẻ từ 0-12 tháng tuổi bị dị ứng đạm sữa, dạng bột)</t>
    </r>
  </si>
  <si>
    <r>
      <t xml:space="preserve">SPDD CT với mục đích y tế đặc biệt Enfamil A+ Lactofree
</t>
    </r>
    <r>
      <rPr>
        <sz val="11"/>
        <color theme="1"/>
        <rFont val="Times New Roman"/>
        <family val="1"/>
      </rPr>
      <t>( Sữa công thức dạng bột, không chứa đường lactose, DHA cao dành cho trẻ 0-12 tháng tuổi)</t>
    </r>
  </si>
  <si>
    <t>SPDD CT Nestlé NAN Supreme Pro 1 ( 0-12 tháng)</t>
  </si>
  <si>
    <r>
      <t xml:space="preserve">SPDD CT Nestlé NAN ExpertPro TOTAL COMFORT
</t>
    </r>
    <r>
      <rPr>
        <sz val="11"/>
        <color theme="1"/>
        <rFont val="Times New Roman"/>
        <family val="1"/>
      </rPr>
      <t>(dành cho trẻ từ 0-12 tháng )</t>
    </r>
  </si>
  <si>
    <r>
      <t xml:space="preserve"> SPDDCT Nestlé NAN EXPERTPRO LACTOSE FREE </t>
    </r>
    <r>
      <rPr>
        <sz val="11"/>
        <color theme="1"/>
        <rFont val="Times New Roman"/>
        <family val="1"/>
      </rPr>
      <t>(dành cho trẻ từ 0-3 tuổi )</t>
    </r>
  </si>
  <si>
    <r>
      <t>SPDDCT Nestlé PreNAN
(</t>
    </r>
    <r>
      <rPr>
        <sz val="11"/>
        <color theme="1"/>
        <rFont val="Times New Roman"/>
        <family val="1"/>
      </rPr>
      <t>dành cho trẻ sinh non nhẹ cân  )</t>
    </r>
  </si>
  <si>
    <r>
      <t xml:space="preserve">OPOMILAC 0+
</t>
    </r>
    <r>
      <rPr>
        <sz val="11"/>
        <rFont val="Times New Roman"/>
        <family val="1"/>
      </rPr>
      <t>( 0 -12 tháng tuổi)</t>
    </r>
  </si>
  <si>
    <r>
      <t xml:space="preserve">OPOMILAC 1+
</t>
    </r>
    <r>
      <rPr>
        <sz val="11"/>
        <rFont val="Times New Roman"/>
        <family val="1"/>
      </rPr>
      <t>( 12 - 36 tháng tuổi)</t>
    </r>
  </si>
  <si>
    <r>
      <t xml:space="preserve">OPOMILAC GAIN
</t>
    </r>
    <r>
      <rPr>
        <sz val="11"/>
        <rFont val="Times New Roman"/>
        <family val="1"/>
      </rPr>
      <t>( dành cho trẻ từ 2 - 15 tháng tuổi )</t>
    </r>
  </si>
  <si>
    <r>
      <t xml:space="preserve">Thực phẩm dinh dưỡng y học Nutren Junior 400g
</t>
    </r>
    <r>
      <rPr>
        <sz val="11"/>
        <color rgb="FF000000"/>
        <rFont val="Times New Roman"/>
        <family val="1"/>
      </rPr>
      <t>(trẻ từ 1 tuổi trở lên)</t>
    </r>
  </si>
  <si>
    <r>
      <t xml:space="preserve">Thực phẩm dinh dưỡng y học Peptamen Junior 400g
</t>
    </r>
    <r>
      <rPr>
        <sz val="11"/>
        <color theme="1"/>
        <rFont val="Times New Roman"/>
        <family val="1"/>
      </rPr>
      <t>( trẻ từ 1 tuổi trở lên)</t>
    </r>
  </si>
  <si>
    <r>
      <t xml:space="preserve">SPDD CT Enfamil A+ Neuropro 1 với 2'FL HMO
</t>
    </r>
    <r>
      <rPr>
        <sz val="11"/>
        <color theme="1"/>
        <rFont val="Times New Roman"/>
        <family val="1"/>
      </rPr>
      <t xml:space="preserve"> (cho trẻ ≤ 06 tháng tuổi)</t>
    </r>
  </si>
  <si>
    <r>
      <t xml:space="preserve">SPDD Cong Thuc Nestle NAN OPTIPRO Plus 1
</t>
    </r>
    <r>
      <rPr>
        <sz val="11"/>
        <color theme="1"/>
        <rFont val="Times New Roman"/>
        <family val="1"/>
      </rPr>
      <t>(cho trẻ từ 0-6 tháng)</t>
    </r>
  </si>
  <si>
    <t>SĐK hoặc GPKD</t>
  </si>
  <si>
    <t>Chất lỏng</t>
  </si>
  <si>
    <t>La Vie</t>
  </si>
  <si>
    <t>thành phần- tính năng kỹ thuật</t>
  </si>
  <si>
    <t>Tổng cộng I : 13 mặt hàng tương ứng 13 lô phần</t>
  </si>
  <si>
    <t>Tổng cộng II : 24 mặt hàng tương ứng 24 lô phần</t>
  </si>
  <si>
    <t>NU01</t>
  </si>
  <si>
    <t>Nước khoáng La Vie 500ml nguyên bản</t>
  </si>
  <si>
    <t>Chai 500ml</t>
  </si>
  <si>
    <t>Nước khoáng La Vie 500ml dịu nhẹ</t>
  </si>
  <si>
    <t>NU02</t>
  </si>
  <si>
    <r>
      <t>Hydrocarbonat (HCO</t>
    </r>
    <r>
      <rPr>
        <vertAlign val="subscript"/>
        <sz val="11"/>
        <color rgb="FF000000"/>
        <rFont val="Times New Roman"/>
        <family val="1"/>
      </rPr>
      <t>3</t>
    </r>
    <r>
      <rPr>
        <vertAlign val="superscript"/>
        <sz val="11"/>
        <color rgb="FF000000"/>
        <rFont val="Times New Roman"/>
        <family val="1"/>
      </rPr>
      <t>-</t>
    </r>
    <r>
      <rPr>
        <sz val="11"/>
        <color rgb="FF000000"/>
        <rFont val="Times New Roman"/>
        <family val="1"/>
      </rPr>
      <t>): 280-330 mg/l</t>
    </r>
    <r>
      <rPr>
        <sz val="11"/>
        <color theme="1"/>
        <rFont val="Times New Roman"/>
        <family val="1"/>
      </rPr>
      <t>, Natri (Na</t>
    </r>
    <r>
      <rPr>
        <vertAlign val="superscript"/>
        <sz val="11"/>
        <color theme="1"/>
        <rFont val="Times New Roman"/>
        <family val="1"/>
      </rPr>
      <t>+</t>
    </r>
    <r>
      <rPr>
        <sz val="11"/>
        <color theme="1"/>
        <rFont val="Times New Roman"/>
        <family val="1"/>
      </rPr>
      <t>): 95-130 mg/l, Calci (Ca</t>
    </r>
    <r>
      <rPr>
        <vertAlign val="superscript"/>
        <sz val="11"/>
        <color theme="1"/>
        <rFont val="Times New Roman"/>
        <family val="1"/>
      </rPr>
      <t>2+</t>
    </r>
    <r>
      <rPr>
        <sz val="11"/>
        <color theme="1"/>
        <rFont val="Times New Roman"/>
        <family val="1"/>
      </rPr>
      <t>): 11-17 mg/l, Magnesi (Mg</t>
    </r>
    <r>
      <rPr>
        <vertAlign val="superscript"/>
        <sz val="11"/>
        <color theme="1"/>
        <rFont val="Times New Roman"/>
        <family val="1"/>
      </rPr>
      <t>2+</t>
    </r>
    <r>
      <rPr>
        <sz val="11"/>
        <color theme="1"/>
        <rFont val="Times New Roman"/>
        <family val="1"/>
      </rPr>
      <t>): 3-6 mg/l, Kali (K</t>
    </r>
    <r>
      <rPr>
        <vertAlign val="superscript"/>
        <sz val="11"/>
        <color theme="1"/>
        <rFont val="Times New Roman"/>
        <family val="1"/>
      </rPr>
      <t>+</t>
    </r>
    <r>
      <rPr>
        <sz val="11"/>
        <color theme="1"/>
        <rFont val="Times New Roman"/>
        <family val="1"/>
      </rPr>
      <t>): 2-3 mg/l, Fluorid (F</t>
    </r>
    <r>
      <rPr>
        <vertAlign val="superscript"/>
        <sz val="11"/>
        <color theme="1"/>
        <rFont val="Times New Roman"/>
        <family val="1"/>
      </rPr>
      <t>-</t>
    </r>
    <r>
      <rPr>
        <sz val="11"/>
        <color theme="1"/>
        <rFont val="Times New Roman"/>
        <family val="1"/>
      </rPr>
      <t>): &lt;0,5 mg/l, lod (I</t>
    </r>
    <r>
      <rPr>
        <vertAlign val="superscript"/>
        <sz val="11"/>
        <color theme="1"/>
        <rFont val="Times New Roman"/>
        <family val="1"/>
      </rPr>
      <t>-</t>
    </r>
    <r>
      <rPr>
        <sz val="11"/>
        <color theme="1"/>
        <rFont val="Times New Roman"/>
        <family val="1"/>
      </rPr>
      <t>): &lt;0,01 mg/l.</t>
    </r>
  </si>
  <si>
    <r>
      <t>Hydrocarbonat (HCO</t>
    </r>
    <r>
      <rPr>
        <vertAlign val="subscript"/>
        <sz val="11"/>
        <color rgb="FF000000"/>
        <rFont val="Times New Roman"/>
        <family val="1"/>
      </rPr>
      <t>3</t>
    </r>
    <r>
      <rPr>
        <vertAlign val="superscript"/>
        <sz val="11"/>
        <color rgb="FF000000"/>
        <rFont val="Times New Roman"/>
        <family val="1"/>
      </rPr>
      <t>-</t>
    </r>
    <r>
      <rPr>
        <sz val="11"/>
        <color rgb="FF000000"/>
        <rFont val="Times New Roman"/>
        <family val="1"/>
      </rPr>
      <t>): 40-94 mg/l</t>
    </r>
    <r>
      <rPr>
        <sz val="11"/>
        <color theme="1"/>
        <rFont val="Times New Roman"/>
        <family val="1"/>
      </rPr>
      <t>, Natri (Na</t>
    </r>
    <r>
      <rPr>
        <vertAlign val="superscript"/>
        <sz val="11"/>
        <color theme="1"/>
        <rFont val="Times New Roman"/>
        <family val="1"/>
      </rPr>
      <t>+</t>
    </r>
    <r>
      <rPr>
        <sz val="11"/>
        <color theme="1"/>
        <rFont val="Times New Roman"/>
        <family val="1"/>
      </rPr>
      <t>): 15-36 mg/l, Calci (Ca</t>
    </r>
    <r>
      <rPr>
        <vertAlign val="superscript"/>
        <sz val="11"/>
        <color theme="1"/>
        <rFont val="Times New Roman"/>
        <family val="1"/>
      </rPr>
      <t>2+</t>
    </r>
    <r>
      <rPr>
        <sz val="11"/>
        <color theme="1"/>
        <rFont val="Times New Roman"/>
        <family val="1"/>
      </rPr>
      <t>): 1-4 mg/l, Magnesi (Mg</t>
    </r>
    <r>
      <rPr>
        <vertAlign val="superscript"/>
        <sz val="11"/>
        <color theme="1"/>
        <rFont val="Times New Roman"/>
        <family val="1"/>
      </rPr>
      <t>2+</t>
    </r>
    <r>
      <rPr>
        <sz val="11"/>
        <color theme="1"/>
        <rFont val="Times New Roman"/>
        <family val="1"/>
      </rPr>
      <t>): 0,5-1,5 mg/l</t>
    </r>
  </si>
  <si>
    <t>Tổng cộng IV: 02 mặt hàng tương ứng 02 lô phần</t>
  </si>
  <si>
    <t>Tổng cộng (I)+(II)+(III)+(IV): 74 mặt hàng tương ứng 74 lô phần</t>
  </si>
  <si>
    <t>Thành tiền</t>
  </si>
  <si>
    <t>Phụ lục 2</t>
  </si>
  <si>
    <t xml:space="preserve">MẪU BÁO GIÁ </t>
  </si>
  <si>
    <t>Công ty/nhà cung ứng:</t>
  </si>
  <si>
    <t>Địa chỉ:</t>
  </si>
  <si>
    <t>Số ĐT:</t>
  </si>
  <si>
    <t xml:space="preserve">BẢNG BÁO GIÁ  </t>
  </si>
  <si>
    <t>Kính gửi: Bệnh viện Nhi đồng thành phố Cần Thơ</t>
  </si>
  <si>
    <r>
      <t xml:space="preserve">       Trên cơ sở yêu cầu báo giá của Nhà thuốc Bệnh viện Nhi đồng thành phố Cần Thơ, chúng tôi … </t>
    </r>
    <r>
      <rPr>
        <i/>
        <sz val="14"/>
        <color theme="1"/>
        <rFont val="Times New Roman"/>
        <family val="1"/>
      </rPr>
      <t>[ghi tên, địa chỉ của hãng sản xuất, nhà cung cấp; trường hợp nhiều hãng sản xuất, nhà cung cấp cùng tham gia trong một báo giá (gọi chung là liên danh) thì ghi rõ tên, địa chỉ của các thành viên liên danh]</t>
    </r>
    <r>
      <rPr>
        <sz val="14"/>
        <color theme="1"/>
        <rFont val="Times New Roman"/>
        <family val="1"/>
      </rPr>
      <t xml:space="preserve"> báo giá như sau:</t>
    </r>
  </si>
  <si>
    <t>1. Báo giá:</t>
  </si>
  <si>
    <t xml:space="preserve">STT
</t>
  </si>
  <si>
    <t>Thành phần-Tính năng kỹ thuật</t>
  </si>
  <si>
    <t>Cơ quan công bố sản phẩm</t>
  </si>
  <si>
    <t xml:space="preserve">Cơ sở sản xuất </t>
  </si>
  <si>
    <t xml:space="preserve">Nước 
sản xuất </t>
  </si>
  <si>
    <t>Đơn 
vị tính</t>
  </si>
  <si>
    <t>Đơn giá (+VAT)</t>
  </si>
  <si>
    <t xml:space="preserve">Giá công bố </t>
  </si>
  <si>
    <r>
      <rPr>
        <b/>
        <sz val="14"/>
        <color theme="1"/>
        <rFont val="Times New Roman"/>
        <family val="1"/>
      </rPr>
      <t>2. Báo giá này có hiệu lực trong vòng:</t>
    </r>
    <r>
      <rPr>
        <sz val="14"/>
        <color theme="1"/>
        <rFont val="Times New Roman"/>
        <family val="1"/>
      </rPr>
      <t xml:space="preserve"> .... ngày, kể từ ngày ... tháng ... năm ... </t>
    </r>
    <r>
      <rPr>
        <i/>
        <sz val="14"/>
        <color theme="1"/>
        <rFont val="Times New Roman"/>
        <family val="1"/>
      </rPr>
      <t>[ghi cụ thể số ngày nhưng không nhỏ hơn 90 ngày]</t>
    </r>
    <r>
      <rPr>
        <sz val="14"/>
        <color theme="1"/>
        <rFont val="Times New Roman"/>
        <family val="1"/>
      </rPr>
      <t xml:space="preserve">, kể từ ngày ... tháng... năm ... </t>
    </r>
    <r>
      <rPr>
        <i/>
        <sz val="14"/>
        <color theme="1"/>
        <rFont val="Times New Roman"/>
        <family val="1"/>
      </rPr>
      <t>[ghi ngày ....tháng...năm... kết thúc nhận báo giá phù hợp với thông tin tại khoản 4 Mục I - Yêu cầu báo giá].</t>
    </r>
  </si>
  <si>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</si>
  <si>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</si>
  <si>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nêu trong báo giá là phù hợp, không vi phạm quy định của pháp luật về cạnh tranh, bán phá giá.</t>
  </si>
  <si>
    <t>- Những thông tin nêu trong báo giá là trung thực, chúng tôi hoàn toàn chịu trách nhiệm trước pháp luật về báo giá của mình.</t>
  </si>
  <si>
    <t xml:space="preserve">     
</t>
  </si>
  <si>
    <r>
      <t xml:space="preserve">                                                                                           </t>
    </r>
    <r>
      <rPr>
        <b/>
        <sz val="14"/>
        <color theme="1"/>
        <rFont val="Times New Roman"/>
        <family val="1"/>
      </rPr>
      <t xml:space="preserve">                   </t>
    </r>
    <r>
      <rPr>
        <b/>
        <i/>
        <sz val="14"/>
        <color theme="1"/>
        <rFont val="Times New Roman"/>
        <family val="1"/>
      </rPr>
      <t>…….,ngày……..tháng…….năm…….
 Đại diện hợp pháp của hãng sản xuất, nhà cung cấp
  (ký tên, đóng dấu )</t>
    </r>
    <r>
      <rPr>
        <sz val="14"/>
        <color theme="1"/>
        <rFont val="Times New Roman"/>
        <family val="1"/>
      </rPr>
      <t xml:space="preserve">
</t>
    </r>
  </si>
  <si>
    <t>56/2024/ĐKSP</t>
  </si>
  <si>
    <t>58/2024/ĐKSP</t>
  </si>
  <si>
    <r>
      <rPr>
        <b/>
        <sz val="15"/>
        <color theme="1"/>
        <rFont val="Times New Roman"/>
        <family val="1"/>
      </rPr>
      <t>DANH MỤC MỸ PHẨM - THỰC PHẨM CHỨC NĂNG - SỮA DINH DƯỠNG - NƯỚC SUỐI  MUA SẮM ĐỂ BÁN LẺ TẠI NHÀ THUỐC NĂM 2025</t>
    </r>
    <r>
      <rPr>
        <b/>
        <sz val="20"/>
        <color theme="1"/>
        <rFont val="Times New Roman"/>
        <family val="1"/>
      </rPr>
      <t xml:space="preserve">
</t>
    </r>
    <r>
      <rPr>
        <i/>
        <sz val="14"/>
        <color theme="1"/>
        <rFont val="Times New Roman"/>
        <family val="1"/>
      </rPr>
      <t>(Đính kèm Thư mời báo giá số: 707/TM-BVNĐ-NT ngày  07  tháng 5  năm 2025)</t>
    </r>
  </si>
  <si>
    <t>(Đính kèm Thư mời báo giá số: 707/TM.BVNĐ-NT ngày  07 tháng 5 năm 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</si>
</sst>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_);_(* \(#,##0\);_(* &quot;-&quot;??_);_(@_)"/>
    <numFmt numFmtId="165" formatCode="_-* #,##0.00\ _₫_-;\-* #,##0.00\ _₫_-;_-* &quot;-&quot;??\ _₫_-;_-@_-"/>
    <numFmt numFmtId="166" formatCode="_-* #,##0_-;\-* #,##0_-;_-* &quot;-&quot;??_-;_-@_-"/>
    <numFmt numFmtId="167" formatCode="_-* #,##0\ _₫_-;\-* #,##0\ _₫_-;_-* &quot;-&quot;??\ _₫_-;_-@_-"/>
    <numFmt numFmtId="168" formatCode="#,##0.000"/>
    <numFmt numFmtId="169" formatCode="_-* #,##0.00_-;\-* #,##0.00_-;_-* &quot;-&quot;??_-;_-@_-"/>
    <numFmt numFmtId="170" formatCode="_(* #,##0_);_(* \(#,##0\);_(* \-??_);_(@_)"/>
  </numFmts>
  <fonts count="38" x14ac:knownFonts="1">
    <font>
      <sz val="11"/>
      <color theme="1"/>
      <name val="Calibri"/>
      <family val="2"/>
      <scheme val="minor"/>
    </font>
    <font>
      <sz val="11"/>
      <color theme="1"/>
      <name val="Calibri"/>
      <family val="2"/>
      <scheme val="minor"/>
    </font>
    <font>
      <sz val="11"/>
      <color theme="1"/>
      <name val="Times New Roman"/>
      <family val="1"/>
    </font>
    <font>
      <b/>
      <sz val="13"/>
      <color theme="1"/>
      <name val="Times New Roman"/>
      <family val="1"/>
    </font>
    <font>
      <b/>
      <sz val="14"/>
      <color theme="1"/>
      <name val="Times New Roman"/>
      <family val="1"/>
    </font>
    <font>
      <b/>
      <sz val="11"/>
      <color theme="1"/>
      <name val="Times New Roman"/>
      <family val="1"/>
    </font>
    <font>
      <sz val="14"/>
      <color theme="1"/>
      <name val="Calibri"/>
      <family val="1"/>
      <scheme val="minor"/>
    </font>
    <font>
      <sz val="10"/>
      <color indexed="8"/>
      <name val="Arial"/>
      <family val="2"/>
    </font>
    <font>
      <sz val="11"/>
      <name val="Calibri"/>
      <family val="2"/>
    </font>
    <font>
      <sz val="13"/>
      <color theme="1"/>
      <name val="Times New Roman"/>
      <family val="1"/>
    </font>
    <font>
      <sz val="10"/>
      <name val="Arial"/>
      <family val="2"/>
    </font>
    <font>
      <sz val="11"/>
      <name val="Times New Roman"/>
      <family val="1"/>
    </font>
    <font>
      <b/>
      <sz val="11"/>
      <name val="Times New Roman"/>
      <family val="1"/>
    </font>
    <font>
      <sz val="11"/>
      <color rgb="FF000000"/>
      <name val="Calibri"/>
      <family val="2"/>
    </font>
    <font>
      <sz val="11"/>
      <color indexed="8"/>
      <name val="Calibri"/>
      <family val="2"/>
    </font>
    <font>
      <sz val="12"/>
      <name val="Times New Roman"/>
      <family val="1"/>
    </font>
    <font>
      <sz val="12"/>
      <color theme="1"/>
      <name val="Times New Roman"/>
      <family val="1"/>
    </font>
    <font>
      <b/>
      <sz val="12"/>
      <color theme="1"/>
      <name val="Times New Roman"/>
      <family val="1"/>
    </font>
    <font>
      <b/>
      <sz val="12"/>
      <name val="Times New Roman"/>
      <family val="1"/>
    </font>
    <font>
      <sz val="20"/>
      <color theme="1"/>
      <name val="Times New Roman"/>
      <family val="1"/>
    </font>
    <font>
      <b/>
      <sz val="20"/>
      <color theme="1"/>
      <name val="Times New Roman"/>
      <family val="1"/>
    </font>
    <font>
      <b/>
      <sz val="15"/>
      <color theme="1"/>
      <name val="Times New Roman"/>
      <family val="1"/>
    </font>
    <font>
      <i/>
      <sz val="14"/>
      <color theme="1"/>
      <name val="Times New Roman"/>
      <family val="1"/>
    </font>
    <font>
      <b/>
      <sz val="11"/>
      <color indexed="8"/>
      <name val="Times New Roman"/>
      <family val="1"/>
    </font>
    <font>
      <sz val="11"/>
      <color indexed="8"/>
      <name val="Times New Roman"/>
      <family val="1"/>
    </font>
    <font>
      <vertAlign val="superscript"/>
      <sz val="11"/>
      <color theme="1"/>
      <name val="Times New Roman"/>
      <family val="1"/>
    </font>
    <font>
      <b/>
      <i/>
      <sz val="11"/>
      <color theme="1"/>
      <name val="Times New Roman"/>
      <family val="1"/>
    </font>
    <font>
      <i/>
      <sz val="11"/>
      <color theme="1"/>
      <name val="Times New Roman"/>
      <family val="1"/>
    </font>
    <font>
      <vertAlign val="superscript"/>
      <sz val="11"/>
      <name val="Times New Roman"/>
      <family val="1"/>
    </font>
    <font>
      <sz val="11"/>
      <color rgb="FF000000"/>
      <name val="Times New Roman"/>
      <family val="1"/>
    </font>
    <font>
      <b/>
      <sz val="12"/>
      <color rgb="FF000000"/>
      <name val="Times New Roman"/>
      <family val="1"/>
    </font>
    <font>
      <sz val="12"/>
      <color rgb="FF000000"/>
      <name val="Times New Roman"/>
      <family val="1"/>
    </font>
    <font>
      <b/>
      <sz val="11"/>
      <color rgb="FF000000"/>
      <name val="Times New Roman"/>
      <family val="1"/>
    </font>
    <font>
      <sz val="10"/>
      <color theme="1"/>
      <name val="Times New Roman"/>
      <family val="1"/>
    </font>
    <font>
      <vertAlign val="subscript"/>
      <sz val="11"/>
      <color rgb="FF000000"/>
      <name val="Times New Roman"/>
      <family val="1"/>
    </font>
    <font>
      <vertAlign val="superscript"/>
      <sz val="11"/>
      <color rgb="FF000000"/>
      <name val="Times New Roman"/>
      <family val="1"/>
    </font>
    <font>
      <sz val="14"/>
      <color theme="1"/>
      <name val="Times New Roman"/>
      <family val="1"/>
    </font>
    <font>
      <b/>
      <i/>
      <sz val="14"/>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00"/>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top style="thin">
        <color auto="1"/>
      </top>
      <bottom/>
      <diagonal/>
    </border>
  </borders>
  <cellStyleXfs count="21">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6" fillId="0" borderId="0"/>
    <xf numFmtId="0" fontId="1" fillId="0" borderId="0"/>
    <xf numFmtId="0" fontId="1" fillId="0" borderId="0"/>
    <xf numFmtId="0" fontId="7" fillId="0" borderId="0">
      <alignment vertical="top"/>
    </xf>
    <xf numFmtId="0" fontId="1" fillId="0" borderId="0"/>
    <xf numFmtId="0" fontId="8" fillId="0" borderId="0"/>
    <xf numFmtId="0" fontId="1" fillId="0" borderId="0"/>
    <xf numFmtId="0" fontId="13" fillId="0" borderId="0"/>
    <xf numFmtId="165" fontId="1" fillId="0" borderId="0" applyFont="0" applyFill="0" applyBorder="0" applyAlignment="0" applyProtection="0"/>
    <xf numFmtId="0" fontId="1" fillId="0" borderId="0"/>
    <xf numFmtId="43" fontId="1" fillId="0" borderId="0" applyFont="0" applyFill="0" applyBorder="0" applyAlignment="0" applyProtection="0"/>
    <xf numFmtId="164" fontId="10" fillId="0" borderId="0" applyFont="0" applyFill="0" applyBorder="0" applyAlignment="0" applyProtection="0"/>
    <xf numFmtId="0" fontId="7" fillId="0" borderId="0"/>
    <xf numFmtId="0" fontId="14" fillId="0" borderId="0"/>
    <xf numFmtId="0" fontId="10" fillId="0" borderId="0"/>
    <xf numFmtId="169" fontId="1" fillId="0" borderId="0" applyFont="0" applyFill="0" applyBorder="0" applyAlignment="0" applyProtection="0"/>
    <xf numFmtId="0" fontId="1" fillId="0" borderId="0"/>
  </cellStyleXfs>
  <cellXfs count="195">
    <xf numFmtId="0" fontId="0" fillId="0" borderId="0" xfId="0"/>
    <xf numFmtId="0" fontId="2" fillId="0" borderId="0" xfId="0" applyFont="1"/>
    <xf numFmtId="0" fontId="2" fillId="0" borderId="0" xfId="0" applyFont="1" applyAlignment="1">
      <alignment horizontal="center"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3" fontId="1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49" fontId="2" fillId="0" borderId="0" xfId="0" applyNumberFormat="1" applyFont="1"/>
    <xf numFmtId="3" fontId="5" fillId="0" borderId="1" xfId="0" applyNumberFormat="1" applyFont="1" applyBorder="1" applyAlignment="1">
      <alignment horizontal="center" vertical="center"/>
    </xf>
    <xf numFmtId="3" fontId="5" fillId="0" borderId="1" xfId="0" applyNumberFormat="1" applyFont="1" applyFill="1" applyBorder="1" applyAlignment="1">
      <alignment horizontal="center" vertical="center"/>
    </xf>
    <xf numFmtId="0" fontId="11" fillId="0" borderId="1" xfId="0" applyFont="1" applyBorder="1" applyAlignment="1">
      <alignment vertical="center" wrapText="1"/>
    </xf>
    <xf numFmtId="3" fontId="11" fillId="0" borderId="1" xfId="0" applyNumberFormat="1" applyFont="1" applyBorder="1" applyAlignment="1">
      <alignment horizontal="left" vertical="center" wrapText="1"/>
    </xf>
    <xf numFmtId="0" fontId="2" fillId="0" borderId="4" xfId="0" applyFont="1" applyBorder="1" applyAlignment="1">
      <alignment horizontal="center" vertical="center"/>
    </xf>
    <xf numFmtId="0" fontId="3"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164" fontId="3" fillId="0" borderId="1" xfId="2"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3" fontId="3" fillId="0" borderId="1" xfId="2"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pplyProtection="1">
      <alignment vertical="center" wrapText="1"/>
      <protection locked="0"/>
    </xf>
    <xf numFmtId="0" fontId="17" fillId="0" borderId="1" xfId="7" applyFont="1" applyBorder="1" applyAlignment="1">
      <alignment horizontal="center" vertical="center" wrapText="1"/>
    </xf>
    <xf numFmtId="0" fontId="16" fillId="0" borderId="1" xfId="7" quotePrefix="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quotePrefix="1"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5" fillId="0" borderId="1" xfId="0" applyFont="1" applyFill="1" applyBorder="1" applyAlignment="1">
      <alignment vertical="center"/>
    </xf>
    <xf numFmtId="37"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left" vertical="center" wrapText="1"/>
    </xf>
    <xf numFmtId="0" fontId="18"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20" fillId="0" borderId="0" xfId="0" applyFont="1" applyBorder="1" applyAlignment="1">
      <alignment horizontal="center" wrapText="1"/>
    </xf>
    <xf numFmtId="0" fontId="5" fillId="0" borderId="1" xfId="0" applyFont="1" applyFill="1" applyBorder="1" applyAlignment="1">
      <alignment horizontal="center" vertical="center"/>
    </xf>
    <xf numFmtId="164" fontId="11" fillId="0" borderId="1" xfId="1" applyNumberFormat="1" applyFont="1" applyFill="1" applyBorder="1" applyAlignment="1">
      <alignment horizontal="center" vertical="center" wrapText="1"/>
    </xf>
    <xf numFmtId="3" fontId="11" fillId="0" borderId="1"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3" fontId="11" fillId="0" borderId="4" xfId="0" applyNumberFormat="1" applyFont="1" applyBorder="1" applyAlignment="1">
      <alignment horizontal="center" vertical="center" wrapText="1"/>
    </xf>
    <xf numFmtId="3" fontId="2" fillId="0" borderId="1" xfId="0" applyNumberFormat="1" applyFont="1" applyFill="1" applyBorder="1" applyAlignment="1">
      <alignment horizontal="center" vertical="center"/>
    </xf>
    <xf numFmtId="166" fontId="15" fillId="0" borderId="1" xfId="1" applyNumberFormat="1" applyFont="1" applyFill="1" applyBorder="1" applyAlignment="1">
      <alignment horizontal="center" vertical="center" wrapText="1"/>
    </xf>
    <xf numFmtId="3" fontId="15" fillId="0" borderId="1" xfId="1" applyNumberFormat="1" applyFont="1" applyFill="1" applyBorder="1" applyAlignment="1">
      <alignment horizontal="center" vertical="center" wrapText="1"/>
    </xf>
    <xf numFmtId="3" fontId="15" fillId="2" borderId="1" xfId="0" applyNumberFormat="1" applyFont="1" applyFill="1" applyBorder="1" applyAlignment="1">
      <alignment horizontal="right" vertical="center"/>
    </xf>
    <xf numFmtId="3" fontId="15" fillId="2" borderId="1" xfId="0" applyNumberFormat="1" applyFont="1" applyFill="1" applyBorder="1" applyAlignment="1">
      <alignment horizontal="center" vertical="center"/>
    </xf>
    <xf numFmtId="3" fontId="2" fillId="0" borderId="1" xfId="0" applyNumberFormat="1" applyFont="1" applyBorder="1" applyAlignment="1">
      <alignment horizontal="center" vertical="center"/>
    </xf>
    <xf numFmtId="3" fontId="2" fillId="0" borderId="0" xfId="0" applyNumberFormat="1" applyFont="1" applyAlignment="1">
      <alignment horizontal="center" vertical="center"/>
    </xf>
    <xf numFmtId="0" fontId="2" fillId="0" borderId="1" xfId="0" applyFont="1" applyBorder="1" applyAlignment="1">
      <alignment vertical="center" wrapText="1"/>
    </xf>
    <xf numFmtId="0" fontId="23" fillId="2"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xf>
    <xf numFmtId="14" fontId="2" fillId="0" borderId="1" xfId="0" applyNumberFormat="1" applyFont="1" applyBorder="1" applyAlignment="1">
      <alignment horizontal="center" vertical="center"/>
    </xf>
    <xf numFmtId="164" fontId="2" fillId="0" borderId="1" xfId="1" applyNumberFormat="1" applyFont="1" applyBorder="1" applyAlignment="1">
      <alignment horizontal="center" vertical="center"/>
    </xf>
    <xf numFmtId="167" fontId="11" fillId="2" borderId="1"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6" fillId="0" borderId="0" xfId="0" applyFont="1" applyAlignment="1">
      <alignment horizontal="center" vertical="center"/>
    </xf>
    <xf numFmtId="2"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2"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2" fillId="0" borderId="1" xfId="7" quotePrefix="1"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0" fontId="11" fillId="0" borderId="1" xfId="3" applyFont="1" applyBorder="1" applyAlignment="1">
      <alignment horizontal="left" vertical="center" wrapText="1"/>
    </xf>
    <xf numFmtId="49" fontId="11" fillId="0" borderId="1" xfId="3" applyNumberFormat="1" applyFont="1" applyBorder="1" applyAlignment="1">
      <alignment horizontal="center" vertical="center" wrapText="1"/>
    </xf>
    <xf numFmtId="49" fontId="2" fillId="0" borderId="1" xfId="1" applyNumberFormat="1" applyFont="1" applyFill="1" applyBorder="1" applyAlignment="1">
      <alignment horizontal="left" vertical="center" wrapText="1"/>
    </xf>
    <xf numFmtId="0" fontId="2" fillId="0" borderId="1" xfId="1"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29" fillId="0" borderId="1" xfId="0" quotePrefix="1" applyFont="1" applyBorder="1" applyAlignment="1">
      <alignment horizontal="center" vertical="center" wrapText="1"/>
    </xf>
    <xf numFmtId="0" fontId="29" fillId="0" borderId="1" xfId="0" applyFont="1" applyBorder="1" applyAlignment="1">
      <alignment horizontal="center" vertical="center" wrapText="1"/>
    </xf>
    <xf numFmtId="0" fontId="16" fillId="0" borderId="1" xfId="3" quotePrefix="1" applyFont="1" applyFill="1" applyBorder="1" applyAlignment="1">
      <alignment vertical="center" wrapText="1"/>
    </xf>
    <xf numFmtId="0" fontId="18" fillId="0" borderId="1" xfId="3" applyFont="1" applyFill="1" applyBorder="1" applyAlignment="1">
      <alignment horizontal="center" vertical="center" wrapText="1"/>
    </xf>
    <xf numFmtId="0" fontId="15" fillId="0" borderId="1" xfId="3" applyFont="1" applyFill="1" applyBorder="1" applyAlignment="1">
      <alignment horizontal="center" vertical="center" wrapText="1"/>
    </xf>
    <xf numFmtId="0" fontId="16" fillId="0" borderId="1" xfId="3" applyFont="1" applyFill="1" applyBorder="1" applyAlignment="1">
      <alignment horizontal="center" vertical="center" wrapText="1"/>
    </xf>
    <xf numFmtId="49" fontId="16" fillId="0" borderId="1" xfId="19" quotePrefix="1" applyNumberFormat="1" applyFont="1" applyFill="1" applyBorder="1" applyAlignment="1">
      <alignment vertical="center" wrapText="1"/>
    </xf>
    <xf numFmtId="0" fontId="18" fillId="2" borderId="1" xfId="3" applyFont="1" applyFill="1" applyBorder="1" applyAlignment="1">
      <alignment horizontal="center" vertical="center" wrapText="1"/>
    </xf>
    <xf numFmtId="0" fontId="16" fillId="0" borderId="1" xfId="0" applyFont="1" applyFill="1" applyBorder="1" applyAlignment="1">
      <alignment horizontal="left" vertical="center" wrapText="1"/>
    </xf>
    <xf numFmtId="0" fontId="31" fillId="0" borderId="1" xfId="0" quotePrefix="1" applyFont="1" applyBorder="1" applyAlignment="1">
      <alignment horizontal="center" vertical="center" wrapText="1"/>
    </xf>
    <xf numFmtId="0" fontId="16" fillId="0" borderId="1" xfId="6" applyFont="1" applyBorder="1" applyAlignment="1">
      <alignment horizontal="center" vertical="center" wrapText="1"/>
    </xf>
    <xf numFmtId="3" fontId="17" fillId="0" borderId="1" xfId="1" applyNumberFormat="1" applyFont="1" applyBorder="1" applyAlignment="1">
      <alignment horizontal="center" vertical="center" wrapText="1"/>
    </xf>
    <xf numFmtId="0" fontId="17" fillId="0"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17" fillId="0" borderId="1" xfId="0" applyFont="1" applyFill="1" applyBorder="1" applyAlignment="1">
      <alignment horizontal="center" vertical="center"/>
    </xf>
    <xf numFmtId="0" fontId="16" fillId="0" borderId="1" xfId="6" applyFont="1" applyFill="1" applyBorder="1" applyAlignment="1">
      <alignment horizontal="center" vertical="center" wrapText="1"/>
    </xf>
    <xf numFmtId="0" fontId="17" fillId="0" borderId="1" xfId="0" applyFont="1" applyFill="1" applyBorder="1" applyAlignment="1">
      <alignment vertical="center"/>
    </xf>
    <xf numFmtId="0" fontId="31" fillId="0" borderId="1" xfId="0" applyFont="1" applyBorder="1"/>
    <xf numFmtId="3" fontId="2" fillId="0" borderId="1" xfId="1" applyNumberFormat="1" applyFont="1" applyFill="1" applyBorder="1" applyAlignment="1">
      <alignment horizontal="center" vertical="center"/>
    </xf>
    <xf numFmtId="3" fontId="2" fillId="0" borderId="1" xfId="0" quotePrefix="1" applyNumberFormat="1" applyFont="1" applyBorder="1" applyAlignment="1">
      <alignment horizontal="center" vertical="center"/>
    </xf>
    <xf numFmtId="3" fontId="2" fillId="0" borderId="1" xfId="0" applyNumberFormat="1" applyFont="1" applyBorder="1" applyAlignment="1">
      <alignment horizontal="right" vertical="center" wrapText="1"/>
    </xf>
    <xf numFmtId="3" fontId="2" fillId="0" borderId="1" xfId="1" applyNumberFormat="1" applyFont="1" applyBorder="1" applyAlignment="1">
      <alignment horizontal="center" vertical="center"/>
    </xf>
    <xf numFmtId="3" fontId="2" fillId="0" borderId="1" xfId="1" applyNumberFormat="1" applyFont="1" applyBorder="1" applyAlignment="1">
      <alignment horizontal="center" vertical="center" wrapText="1"/>
    </xf>
    <xf numFmtId="3" fontId="24" fillId="0" borderId="1" xfId="1" applyNumberFormat="1" applyFont="1" applyFill="1" applyBorder="1" applyAlignment="1">
      <alignment horizontal="center" vertical="center"/>
    </xf>
    <xf numFmtId="164" fontId="15" fillId="0" borderId="1" xfId="19" applyNumberFormat="1" applyFont="1" applyFill="1" applyBorder="1" applyAlignment="1">
      <alignment horizontal="center" vertical="center" wrapText="1"/>
    </xf>
    <xf numFmtId="3" fontId="16" fillId="0" borderId="1" xfId="1" applyNumberFormat="1" applyFont="1" applyBorder="1" applyAlignment="1">
      <alignment horizontal="center" vertical="center" wrapText="1"/>
    </xf>
    <xf numFmtId="164" fontId="2" fillId="3" borderId="6" xfId="0" applyNumberFormat="1" applyFont="1" applyFill="1" applyBorder="1" applyAlignment="1">
      <alignment horizontal="center" vertical="center" wrapText="1"/>
    </xf>
    <xf numFmtId="43" fontId="12" fillId="0" borderId="1" xfId="1" applyFont="1" applyBorder="1" applyAlignment="1">
      <alignment horizontal="center" vertical="center" wrapText="1"/>
    </xf>
    <xf numFmtId="43" fontId="12" fillId="4" borderId="1" xfId="1"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xf>
    <xf numFmtId="168" fontId="11" fillId="2" borderId="1"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xf>
    <xf numFmtId="0" fontId="29" fillId="0" borderId="1" xfId="0" applyFont="1" applyBorder="1" applyAlignment="1">
      <alignment vertical="center" wrapText="1"/>
    </xf>
    <xf numFmtId="0" fontId="32" fillId="0" borderId="1" xfId="0" applyFont="1" applyBorder="1" applyAlignment="1">
      <alignment horizontal="center" vertical="center" wrapText="1"/>
    </xf>
    <xf numFmtId="0" fontId="11" fillId="0" borderId="1" xfId="0" applyFont="1" applyBorder="1" applyAlignment="1">
      <alignment horizontal="left" vertical="center" wrapText="1"/>
    </xf>
    <xf numFmtId="0" fontId="29" fillId="0" borderId="1" xfId="0" quotePrefix="1" applyFont="1" applyBorder="1" applyAlignment="1">
      <alignment horizontal="left" vertical="center" wrapText="1"/>
    </xf>
    <xf numFmtId="164" fontId="5" fillId="0" borderId="1" xfId="1" applyNumberFormat="1" applyFont="1" applyBorder="1" applyAlignment="1">
      <alignment horizontal="center" vertical="center" wrapText="1"/>
    </xf>
    <xf numFmtId="0" fontId="5" fillId="0" borderId="1" xfId="0" quotePrefix="1" applyFont="1" applyBorder="1" applyAlignment="1">
      <alignment horizontal="center" vertical="center"/>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quotePrefix="1" applyFont="1" applyFill="1" applyBorder="1" applyAlignment="1">
      <alignment vertical="center" wrapText="1"/>
    </xf>
    <xf numFmtId="17" fontId="2" fillId="0" borderId="1" xfId="0" applyNumberFormat="1" applyFont="1" applyFill="1" applyBorder="1" applyAlignment="1">
      <alignment horizontal="center" vertical="center"/>
    </xf>
    <xf numFmtId="0" fontId="11" fillId="0" borderId="1" xfId="0" applyFont="1" applyFill="1" applyBorder="1" applyAlignment="1">
      <alignment vertical="center" wrapText="1"/>
    </xf>
    <xf numFmtId="0" fontId="2" fillId="0" borderId="1" xfId="0" applyFont="1" applyFill="1" applyBorder="1" applyAlignment="1">
      <alignment vertical="center" wrapText="1"/>
    </xf>
    <xf numFmtId="0" fontId="11" fillId="2" borderId="1" xfId="20" applyFont="1" applyFill="1" applyBorder="1" applyAlignment="1">
      <alignment horizontal="center" vertical="center" wrapText="1"/>
    </xf>
    <xf numFmtId="164" fontId="12" fillId="2" borderId="1" xfId="1"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170" fontId="32" fillId="0" borderId="1" xfId="1" quotePrefix="1" applyNumberFormat="1" applyFont="1" applyBorder="1" applyAlignment="1">
      <alignment horizontal="right" vertical="center"/>
    </xf>
    <xf numFmtId="0" fontId="2" fillId="0" borderId="1" xfId="0" applyFont="1" applyBorder="1" applyAlignment="1">
      <alignment vertical="center"/>
    </xf>
    <xf numFmtId="0" fontId="3" fillId="0" borderId="5" xfId="0" applyFont="1" applyFill="1" applyBorder="1" applyAlignment="1">
      <alignment vertical="center" wrapText="1"/>
    </xf>
    <xf numFmtId="0" fontId="3" fillId="0" borderId="3" xfId="0" applyFont="1" applyFill="1" applyBorder="1" applyAlignment="1">
      <alignment horizontal="left" vertical="center" wrapText="1"/>
    </xf>
    <xf numFmtId="0" fontId="5" fillId="0" borderId="2" xfId="0" applyFont="1" applyBorder="1" applyAlignment="1">
      <alignment vertical="center"/>
    </xf>
    <xf numFmtId="0" fontId="5" fillId="0" borderId="5" xfId="0" applyFont="1" applyBorder="1" applyAlignment="1">
      <alignment vertical="center"/>
    </xf>
    <xf numFmtId="0" fontId="33" fillId="0" borderId="1" xfId="0" applyFont="1" applyBorder="1" applyAlignment="1">
      <alignment horizontal="center" vertical="center" wrapText="1"/>
    </xf>
    <xf numFmtId="0" fontId="32" fillId="0" borderId="1" xfId="0" applyFont="1" applyBorder="1" applyAlignment="1">
      <alignment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3" fontId="5" fillId="0" borderId="1" xfId="0" applyNumberFormat="1" applyFont="1" applyBorder="1" applyAlignment="1">
      <alignment horizontal="center" vertical="center" wrapText="1"/>
    </xf>
    <xf numFmtId="0" fontId="0" fillId="0" borderId="1" xfId="0" applyBorder="1"/>
    <xf numFmtId="3" fontId="2" fillId="5" borderId="1"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30" fillId="0" borderId="1" xfId="0" applyFont="1" applyBorder="1" applyAlignment="1">
      <alignment horizontal="center" vertical="center"/>
    </xf>
    <xf numFmtId="0" fontId="16" fillId="0" borderId="1" xfId="0" applyFont="1" applyBorder="1" applyAlignment="1">
      <alignment horizontal="left" vertical="center" wrapText="1"/>
    </xf>
    <xf numFmtId="0" fontId="2" fillId="0" borderId="1" xfId="0" applyFont="1" applyBorder="1" applyAlignment="1">
      <alignment wrapText="1"/>
    </xf>
    <xf numFmtId="0" fontId="2" fillId="3" borderId="1" xfId="0" applyFont="1" applyFill="1" applyBorder="1" applyAlignment="1">
      <alignment horizontal="center" vertical="center" wrapText="1"/>
    </xf>
    <xf numFmtId="37" fontId="5" fillId="0" borderId="1" xfId="1" applyNumberFormat="1" applyFont="1"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vertical="center"/>
    </xf>
    <xf numFmtId="0" fontId="4" fillId="0" borderId="0" xfId="0" applyFont="1" applyBorder="1" applyAlignment="1">
      <alignment horizontal="left" vertical="center"/>
    </xf>
    <xf numFmtId="0" fontId="2" fillId="0" borderId="0" xfId="0" applyFont="1" applyAlignment="1">
      <alignment vertical="center"/>
    </xf>
    <xf numFmtId="0" fontId="2" fillId="0" borderId="1" xfId="0" applyFont="1" applyBorder="1"/>
    <xf numFmtId="0" fontId="4" fillId="0" borderId="1" xfId="0" applyFont="1" applyBorder="1" applyAlignment="1">
      <alignment horizontal="left" vertical="center"/>
    </xf>
    <xf numFmtId="0" fontId="5" fillId="0" borderId="0" xfId="0" applyFont="1"/>
    <xf numFmtId="0" fontId="2" fillId="0" borderId="8" xfId="0" applyFont="1" applyBorder="1" applyAlignment="1">
      <alignment vertical="top"/>
    </xf>
    <xf numFmtId="0" fontId="4" fillId="0" borderId="0" xfId="0" applyFont="1" applyAlignment="1">
      <alignment horizontal="left" vertical="center"/>
    </xf>
    <xf numFmtId="0" fontId="36" fillId="0" borderId="0" xfId="0" applyFont="1"/>
    <xf numFmtId="0" fontId="36" fillId="0" borderId="0" xfId="0" applyFont="1" applyAlignment="1">
      <alignment vertical="top" wrapText="1"/>
    </xf>
    <xf numFmtId="0" fontId="2" fillId="0" borderId="0" xfId="0" applyFont="1" applyAlignment="1">
      <alignment vertical="top" wrapText="1"/>
    </xf>
    <xf numFmtId="0" fontId="5" fillId="0" borderId="1" xfId="0" applyFont="1" applyBorder="1" applyAlignment="1">
      <alignment horizontal="center" vertical="center" wrapText="1"/>
    </xf>
    <xf numFmtId="3" fontId="5" fillId="0" borderId="1" xfId="0" quotePrefix="1" applyNumberFormat="1" applyFont="1" applyBorder="1" applyAlignment="1">
      <alignment horizontal="center" vertical="center"/>
    </xf>
    <xf numFmtId="167" fontId="11" fillId="0" borderId="1" xfId="1" applyNumberFormat="1" applyFont="1" applyFill="1" applyBorder="1" applyAlignment="1">
      <alignment horizontal="center" vertical="center" wrapText="1"/>
    </xf>
    <xf numFmtId="0" fontId="19" fillId="0" borderId="0" xfId="0" applyFont="1" applyAlignment="1">
      <alignment horizontal="center" vertical="center"/>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20" fillId="0" borderId="0" xfId="0" applyFont="1" applyBorder="1" applyAlignment="1">
      <alignment horizontal="center" wrapText="1"/>
    </xf>
    <xf numFmtId="0" fontId="4" fillId="0" borderId="0" xfId="0" applyFont="1" applyAlignment="1">
      <alignment horizontal="center" vertical="center"/>
    </xf>
    <xf numFmtId="0" fontId="36" fillId="0" borderId="0" xfId="0" applyFont="1" applyAlignment="1">
      <alignment horizontal="center" vertical="center"/>
    </xf>
    <xf numFmtId="0" fontId="22"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horizontal="left" wrapText="1"/>
    </xf>
    <xf numFmtId="0" fontId="4" fillId="0" borderId="0" xfId="0" applyFont="1" applyBorder="1" applyAlignment="1">
      <alignment horizontal="left"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horizontal="left" vertical="center" wrapText="1"/>
    </xf>
    <xf numFmtId="0" fontId="4" fillId="0" borderId="0" xfId="0" applyFont="1" applyAlignment="1">
      <alignment horizontal="left" vertical="center"/>
    </xf>
    <xf numFmtId="49" fontId="36" fillId="0" borderId="0" xfId="0" quotePrefix="1" applyNumberFormat="1" applyFont="1" applyAlignment="1">
      <alignment horizontal="left" vertical="center" wrapText="1"/>
    </xf>
    <xf numFmtId="49" fontId="36" fillId="0" borderId="0" xfId="0" applyNumberFormat="1" applyFont="1" applyAlignment="1">
      <alignment horizontal="left" vertical="center" wrapText="1"/>
    </xf>
    <xf numFmtId="49" fontId="36" fillId="0" borderId="0" xfId="0" quotePrefix="1" applyNumberFormat="1" applyFont="1" applyAlignment="1">
      <alignment horizontal="left" wrapText="1"/>
    </xf>
    <xf numFmtId="49" fontId="36" fillId="0" borderId="0" xfId="0" applyNumberFormat="1" applyFont="1" applyAlignment="1">
      <alignment horizontal="left" wrapText="1"/>
    </xf>
  </cellXfs>
  <cellStyles count="21">
    <cellStyle name="Comma" xfId="1" builtinId="3"/>
    <cellStyle name="Comma 2" xfId="19"/>
    <cellStyle name="Comma 2 2 2" xfId="12"/>
    <cellStyle name="Comma 2 3 7" xfId="15"/>
    <cellStyle name="Comma 3" xfId="2"/>
    <cellStyle name="Comma 4" xfId="14"/>
    <cellStyle name="Normal" xfId="0" builtinId="0"/>
    <cellStyle name="Normal 10" xfId="8"/>
    <cellStyle name="Normal 10 2 2" xfId="18"/>
    <cellStyle name="Normal 11" xfId="20"/>
    <cellStyle name="Normal 12 2" xfId="16"/>
    <cellStyle name="Normal 133" xfId="7"/>
    <cellStyle name="Normal 156" xfId="10"/>
    <cellStyle name="Normal 2" xfId="3"/>
    <cellStyle name="Normal 2 2" xfId="17"/>
    <cellStyle name="Normal 3" xfId="4"/>
    <cellStyle name="Normal 3 3" xfId="5"/>
    <cellStyle name="Normal 4 9" xfId="9"/>
    <cellStyle name="Normal 5" xfId="11"/>
    <cellStyle name="Normal 5 2" xfId="13"/>
    <cellStyle name="Normal 6" xfId="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29845</xdr:colOff>
      <xdr:row>14</xdr:row>
      <xdr:rowOff>16510</xdr:rowOff>
    </xdr:to>
    <xdr:pic>
      <xdr:nvPicPr>
        <xdr:cNvPr id="3" name="Picture 2">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twoCellAnchor editAs="oneCell">
    <xdr:from>
      <xdr:col>6</xdr:col>
      <xdr:colOff>0</xdr:colOff>
      <xdr:row>14</xdr:row>
      <xdr:rowOff>0</xdr:rowOff>
    </xdr:from>
    <xdr:to>
      <xdr:col>6</xdr:col>
      <xdr:colOff>29845</xdr:colOff>
      <xdr:row>14</xdr:row>
      <xdr:rowOff>16510</xdr:rowOff>
    </xdr:to>
    <xdr:pic>
      <xdr:nvPicPr>
        <xdr:cNvPr id="4" name="Picture 3">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oneCellAnchor>
    <xdr:from>
      <xdr:col>6</xdr:col>
      <xdr:colOff>0</xdr:colOff>
      <xdr:row>14</xdr:row>
      <xdr:rowOff>0</xdr:rowOff>
    </xdr:from>
    <xdr:ext cx="29845" cy="16510"/>
    <xdr:pic>
      <xdr:nvPicPr>
        <xdr:cNvPr id="5" name="Picture 4">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6" name="Picture 5">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7" name="Picture 6">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8" name="Picture 7">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9" name="Picture 8">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10" name="Picture 9">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twoCellAnchor editAs="oneCell">
    <xdr:from>
      <xdr:col>6</xdr:col>
      <xdr:colOff>0</xdr:colOff>
      <xdr:row>14</xdr:row>
      <xdr:rowOff>0</xdr:rowOff>
    </xdr:from>
    <xdr:to>
      <xdr:col>6</xdr:col>
      <xdr:colOff>29845</xdr:colOff>
      <xdr:row>14</xdr:row>
      <xdr:rowOff>16510</xdr:rowOff>
    </xdr:to>
    <xdr:pic>
      <xdr:nvPicPr>
        <xdr:cNvPr id="11" name="Picture 10">
          <a:extLst>
            <a:ext uri="{FF2B5EF4-FFF2-40B4-BE49-F238E27FC236}">
              <a16:creationId xmlns=""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twoCellAnchor editAs="oneCell">
    <xdr:from>
      <xdr:col>6</xdr:col>
      <xdr:colOff>0</xdr:colOff>
      <xdr:row>14</xdr:row>
      <xdr:rowOff>0</xdr:rowOff>
    </xdr:from>
    <xdr:to>
      <xdr:col>6</xdr:col>
      <xdr:colOff>29845</xdr:colOff>
      <xdr:row>14</xdr:row>
      <xdr:rowOff>16510</xdr:rowOff>
    </xdr:to>
    <xdr:pic>
      <xdr:nvPicPr>
        <xdr:cNvPr id="12" name="Picture 11">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oneCellAnchor>
    <xdr:from>
      <xdr:col>6</xdr:col>
      <xdr:colOff>0</xdr:colOff>
      <xdr:row>14</xdr:row>
      <xdr:rowOff>0</xdr:rowOff>
    </xdr:from>
    <xdr:ext cx="29845" cy="16510"/>
    <xdr:pic>
      <xdr:nvPicPr>
        <xdr:cNvPr id="13" name="Picture 12">
          <a:extLst>
            <a:ext uri="{FF2B5EF4-FFF2-40B4-BE49-F238E27FC236}">
              <a16:creationId xmlns=""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14" name="Picture 13">
          <a:extLst>
            <a:ext uri="{FF2B5EF4-FFF2-40B4-BE49-F238E27FC236}">
              <a16:creationId xmlns=""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twoCellAnchor editAs="oneCell">
    <xdr:from>
      <xdr:col>6</xdr:col>
      <xdr:colOff>0</xdr:colOff>
      <xdr:row>14</xdr:row>
      <xdr:rowOff>0</xdr:rowOff>
    </xdr:from>
    <xdr:to>
      <xdr:col>6</xdr:col>
      <xdr:colOff>29845</xdr:colOff>
      <xdr:row>14</xdr:row>
      <xdr:rowOff>16510</xdr:rowOff>
    </xdr:to>
    <xdr:pic>
      <xdr:nvPicPr>
        <xdr:cNvPr id="15" name="Picture 14">
          <a:extLst>
            <a:ext uri="{FF2B5EF4-FFF2-40B4-BE49-F238E27FC236}">
              <a16:creationId xmlns=""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twoCellAnchor editAs="oneCell">
    <xdr:from>
      <xdr:col>6</xdr:col>
      <xdr:colOff>0</xdr:colOff>
      <xdr:row>14</xdr:row>
      <xdr:rowOff>0</xdr:rowOff>
    </xdr:from>
    <xdr:to>
      <xdr:col>6</xdr:col>
      <xdr:colOff>29845</xdr:colOff>
      <xdr:row>14</xdr:row>
      <xdr:rowOff>16510</xdr:rowOff>
    </xdr:to>
    <xdr:pic>
      <xdr:nvPicPr>
        <xdr:cNvPr id="16" name="Picture 15">
          <a:extLst>
            <a:ext uri="{FF2B5EF4-FFF2-40B4-BE49-F238E27FC236}">
              <a16:creationId xmlns=""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oneCellAnchor>
    <xdr:from>
      <xdr:col>6</xdr:col>
      <xdr:colOff>0</xdr:colOff>
      <xdr:row>14</xdr:row>
      <xdr:rowOff>0</xdr:rowOff>
    </xdr:from>
    <xdr:ext cx="29845" cy="16510"/>
    <xdr:pic>
      <xdr:nvPicPr>
        <xdr:cNvPr id="17" name="Picture 16">
          <a:extLst>
            <a:ext uri="{FF2B5EF4-FFF2-40B4-BE49-F238E27FC236}">
              <a16:creationId xmlns=""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18" name="Picture 17">
          <a:extLst>
            <a:ext uri="{FF2B5EF4-FFF2-40B4-BE49-F238E27FC236}">
              <a16:creationId xmlns=""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twoCellAnchor editAs="oneCell">
    <xdr:from>
      <xdr:col>6</xdr:col>
      <xdr:colOff>0</xdr:colOff>
      <xdr:row>14</xdr:row>
      <xdr:rowOff>0</xdr:rowOff>
    </xdr:from>
    <xdr:to>
      <xdr:col>6</xdr:col>
      <xdr:colOff>29845</xdr:colOff>
      <xdr:row>14</xdr:row>
      <xdr:rowOff>16510</xdr:rowOff>
    </xdr:to>
    <xdr:pic>
      <xdr:nvPicPr>
        <xdr:cNvPr id="19" name="Picture 18">
          <a:extLst>
            <a:ext uri="{FF2B5EF4-FFF2-40B4-BE49-F238E27FC236}">
              <a16:creationId xmlns="" xmlns:a16="http://schemas.microsoft.com/office/drawing/2014/main" id="{505D7FC7-DAB9-431F-9580-1814072F3DB2}"/>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twoCellAnchor editAs="oneCell">
    <xdr:from>
      <xdr:col>6</xdr:col>
      <xdr:colOff>0</xdr:colOff>
      <xdr:row>14</xdr:row>
      <xdr:rowOff>0</xdr:rowOff>
    </xdr:from>
    <xdr:to>
      <xdr:col>6</xdr:col>
      <xdr:colOff>29845</xdr:colOff>
      <xdr:row>14</xdr:row>
      <xdr:rowOff>16510</xdr:rowOff>
    </xdr:to>
    <xdr:pic>
      <xdr:nvPicPr>
        <xdr:cNvPr id="20" name="Picture 19">
          <a:extLst>
            <a:ext uri="{FF2B5EF4-FFF2-40B4-BE49-F238E27FC236}">
              <a16:creationId xmlns="" xmlns:a16="http://schemas.microsoft.com/office/drawing/2014/main" id="{0F9E9A03-34A9-4F39-9959-D726573C7575}"/>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oneCellAnchor>
    <xdr:from>
      <xdr:col>6</xdr:col>
      <xdr:colOff>0</xdr:colOff>
      <xdr:row>14</xdr:row>
      <xdr:rowOff>0</xdr:rowOff>
    </xdr:from>
    <xdr:ext cx="29845" cy="16510"/>
    <xdr:pic>
      <xdr:nvPicPr>
        <xdr:cNvPr id="21" name="Picture 20">
          <a:extLst>
            <a:ext uri="{FF2B5EF4-FFF2-40B4-BE49-F238E27FC236}">
              <a16:creationId xmlns="" xmlns:a16="http://schemas.microsoft.com/office/drawing/2014/main" id="{EE529316-32D7-433B-9D77-0B6EC63BA124}"/>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2" name="Picture 21">
          <a:extLst>
            <a:ext uri="{FF2B5EF4-FFF2-40B4-BE49-F238E27FC236}">
              <a16:creationId xmlns="" xmlns:a16="http://schemas.microsoft.com/office/drawing/2014/main" id="{3190A965-E03A-4F93-9CB3-88B9D7318C6E}"/>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2</xdr:col>
      <xdr:colOff>391583</xdr:colOff>
      <xdr:row>14</xdr:row>
      <xdr:rowOff>0</xdr:rowOff>
    </xdr:from>
    <xdr:ext cx="1095375" cy="191719"/>
    <xdr:sp macro="" textlink="">
      <xdr:nvSpPr>
        <xdr:cNvPr id="23" name="TextBox 22">
          <a:extLst>
            <a:ext uri="{FF2B5EF4-FFF2-40B4-BE49-F238E27FC236}">
              <a16:creationId xmlns="" xmlns:a16="http://schemas.microsoft.com/office/drawing/2014/main" id="{0790E4C9-EF41-4DC3-8913-0A7FCEB6D2E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4" name="TextBox 23">
          <a:extLst>
            <a:ext uri="{FF2B5EF4-FFF2-40B4-BE49-F238E27FC236}">
              <a16:creationId xmlns="" xmlns:a16="http://schemas.microsoft.com/office/drawing/2014/main" id="{C1D51296-3674-4C65-87B5-9D7B8A33B5C0}"/>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5" name="TextBox 24">
          <a:extLst>
            <a:ext uri="{FF2B5EF4-FFF2-40B4-BE49-F238E27FC236}">
              <a16:creationId xmlns="" xmlns:a16="http://schemas.microsoft.com/office/drawing/2014/main" id="{EA336679-9080-4659-86E7-35DC78DC8AE6}"/>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6" name="TextBox 25">
          <a:extLst>
            <a:ext uri="{FF2B5EF4-FFF2-40B4-BE49-F238E27FC236}">
              <a16:creationId xmlns="" xmlns:a16="http://schemas.microsoft.com/office/drawing/2014/main" id="{3DBCF3E9-27E9-4C9A-A1D7-BE3DA80307BE}"/>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7" name="TextBox 26">
          <a:extLst>
            <a:ext uri="{FF2B5EF4-FFF2-40B4-BE49-F238E27FC236}">
              <a16:creationId xmlns="" xmlns:a16="http://schemas.microsoft.com/office/drawing/2014/main" id="{BA0F5D30-6D0E-4CEB-9EA1-DD2288790A9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8" name="TextBox 27">
          <a:extLst>
            <a:ext uri="{FF2B5EF4-FFF2-40B4-BE49-F238E27FC236}">
              <a16:creationId xmlns="" xmlns:a16="http://schemas.microsoft.com/office/drawing/2014/main" id="{76126CA2-64B4-437E-A122-7987322CF7F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9" name="TextBox 28">
          <a:extLst>
            <a:ext uri="{FF2B5EF4-FFF2-40B4-BE49-F238E27FC236}">
              <a16:creationId xmlns="" xmlns:a16="http://schemas.microsoft.com/office/drawing/2014/main" id="{D1EA2266-B592-451F-AE84-8D0C07B117E9}"/>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30" name="TextBox 29">
          <a:extLst>
            <a:ext uri="{FF2B5EF4-FFF2-40B4-BE49-F238E27FC236}">
              <a16:creationId xmlns="" xmlns:a16="http://schemas.microsoft.com/office/drawing/2014/main" id="{5ADD524C-18C2-4161-B3B5-7D3DEB7A2FF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31" name="TextBox 30">
          <a:extLst>
            <a:ext uri="{FF2B5EF4-FFF2-40B4-BE49-F238E27FC236}">
              <a16:creationId xmlns="" xmlns:a16="http://schemas.microsoft.com/office/drawing/2014/main" id="{F71A47FB-71DC-4D97-9D9A-B0AFC22A74E9}"/>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32" name="TextBox 31">
          <a:extLst>
            <a:ext uri="{FF2B5EF4-FFF2-40B4-BE49-F238E27FC236}">
              <a16:creationId xmlns="" xmlns:a16="http://schemas.microsoft.com/office/drawing/2014/main" id="{DA13934A-6BF4-4802-A41D-F7131F050E5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33" name="TextBox 32">
          <a:extLst>
            <a:ext uri="{FF2B5EF4-FFF2-40B4-BE49-F238E27FC236}">
              <a16:creationId xmlns="" xmlns:a16="http://schemas.microsoft.com/office/drawing/2014/main" id="{1C8CC14F-48A3-48E9-A659-D9B2E541560A}"/>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34" name="TextBox 33">
          <a:extLst>
            <a:ext uri="{FF2B5EF4-FFF2-40B4-BE49-F238E27FC236}">
              <a16:creationId xmlns="" xmlns:a16="http://schemas.microsoft.com/office/drawing/2014/main" id="{D4654DCA-D622-4113-AA9A-95ECE31C8D76}"/>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35" name="TextBox 34">
          <a:extLst>
            <a:ext uri="{FF2B5EF4-FFF2-40B4-BE49-F238E27FC236}">
              <a16:creationId xmlns="" xmlns:a16="http://schemas.microsoft.com/office/drawing/2014/main" id="{F6EB703E-65DF-4191-94A5-1C5C04C3624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36" name="TextBox 35">
          <a:extLst>
            <a:ext uri="{FF2B5EF4-FFF2-40B4-BE49-F238E27FC236}">
              <a16:creationId xmlns="" xmlns:a16="http://schemas.microsoft.com/office/drawing/2014/main" id="{9A149D8A-973D-4BE2-A2C8-43A1EF3FE6B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37" name="TextBox 1">
          <a:extLst>
            <a:ext uri="{FF2B5EF4-FFF2-40B4-BE49-F238E27FC236}">
              <a16:creationId xmlns="" xmlns:a16="http://schemas.microsoft.com/office/drawing/2014/main" id="{89E1DA30-1F11-4543-B1CA-AA930F8CB4DA}"/>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38" name="TextBox 3">
          <a:extLst>
            <a:ext uri="{FF2B5EF4-FFF2-40B4-BE49-F238E27FC236}">
              <a16:creationId xmlns="" xmlns:a16="http://schemas.microsoft.com/office/drawing/2014/main" id="{A0D17DDA-5BFB-425B-8173-27ADF11B6794}"/>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39" name="TextBox 4">
          <a:extLst>
            <a:ext uri="{FF2B5EF4-FFF2-40B4-BE49-F238E27FC236}">
              <a16:creationId xmlns="" xmlns:a16="http://schemas.microsoft.com/office/drawing/2014/main" id="{A8ED66B6-0BFD-4F43-9462-CACD54BC24A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40" name="TextBox 7">
          <a:extLst>
            <a:ext uri="{FF2B5EF4-FFF2-40B4-BE49-F238E27FC236}">
              <a16:creationId xmlns="" xmlns:a16="http://schemas.microsoft.com/office/drawing/2014/main" id="{9565E378-143B-4964-A471-14ED3E95B79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41" name="TextBox 9">
          <a:extLst>
            <a:ext uri="{FF2B5EF4-FFF2-40B4-BE49-F238E27FC236}">
              <a16:creationId xmlns="" xmlns:a16="http://schemas.microsoft.com/office/drawing/2014/main" id="{736AA931-D8EF-4A1E-81D2-BDDAA804843D}"/>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42" name="TextBox 11">
          <a:extLst>
            <a:ext uri="{FF2B5EF4-FFF2-40B4-BE49-F238E27FC236}">
              <a16:creationId xmlns="" xmlns:a16="http://schemas.microsoft.com/office/drawing/2014/main" id="{6B7D1B2F-B91B-4B04-B05E-B30A6288408E}"/>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43" name="TextBox 13">
          <a:extLst>
            <a:ext uri="{FF2B5EF4-FFF2-40B4-BE49-F238E27FC236}">
              <a16:creationId xmlns="" xmlns:a16="http://schemas.microsoft.com/office/drawing/2014/main" id="{0D3CBF0C-4595-410F-85DD-FA676A59A0F6}"/>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44" name="TextBox 43">
          <a:extLst>
            <a:ext uri="{FF2B5EF4-FFF2-40B4-BE49-F238E27FC236}">
              <a16:creationId xmlns="" xmlns:a16="http://schemas.microsoft.com/office/drawing/2014/main" id="{DD2E4C24-A0FC-4BBE-BFE7-761CFF106E0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45" name="TextBox 44">
          <a:extLst>
            <a:ext uri="{FF2B5EF4-FFF2-40B4-BE49-F238E27FC236}">
              <a16:creationId xmlns="" xmlns:a16="http://schemas.microsoft.com/office/drawing/2014/main" id="{B72B9426-5A5E-4076-BFBE-7DD50C67A054}"/>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46" name="TextBox 45">
          <a:extLst>
            <a:ext uri="{FF2B5EF4-FFF2-40B4-BE49-F238E27FC236}">
              <a16:creationId xmlns="" xmlns:a16="http://schemas.microsoft.com/office/drawing/2014/main" id="{38A7CFDB-D572-4F7B-9B40-F7434EEAACF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47" name="TextBox 46">
          <a:extLst>
            <a:ext uri="{FF2B5EF4-FFF2-40B4-BE49-F238E27FC236}">
              <a16:creationId xmlns="" xmlns:a16="http://schemas.microsoft.com/office/drawing/2014/main" id="{D4580786-BF0B-4464-A28A-FCF6AA17C8B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48" name="TextBox 47">
          <a:extLst>
            <a:ext uri="{FF2B5EF4-FFF2-40B4-BE49-F238E27FC236}">
              <a16:creationId xmlns="" xmlns:a16="http://schemas.microsoft.com/office/drawing/2014/main" id="{C7B6D4F8-53B9-44EC-AD0F-D6020F18A42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49" name="TextBox 48">
          <a:extLst>
            <a:ext uri="{FF2B5EF4-FFF2-40B4-BE49-F238E27FC236}">
              <a16:creationId xmlns="" xmlns:a16="http://schemas.microsoft.com/office/drawing/2014/main" id="{22B43208-C789-4A05-ABF2-0FF9EC1D9C8C}"/>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50" name="TextBox 49">
          <a:extLst>
            <a:ext uri="{FF2B5EF4-FFF2-40B4-BE49-F238E27FC236}">
              <a16:creationId xmlns="" xmlns:a16="http://schemas.microsoft.com/office/drawing/2014/main" id="{2906CD68-F706-4DF6-82C4-48F36E4E8720}"/>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51" name="TextBox 50">
          <a:extLst>
            <a:ext uri="{FF2B5EF4-FFF2-40B4-BE49-F238E27FC236}">
              <a16:creationId xmlns="" xmlns:a16="http://schemas.microsoft.com/office/drawing/2014/main" id="{6A302F6E-ADA0-4298-898B-6EF86B09A5CE}"/>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52" name="TextBox 51">
          <a:extLst>
            <a:ext uri="{FF2B5EF4-FFF2-40B4-BE49-F238E27FC236}">
              <a16:creationId xmlns="" xmlns:a16="http://schemas.microsoft.com/office/drawing/2014/main" id="{D72B777B-50A8-4695-B3E0-0B7372F88AF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53" name="TextBox 52">
          <a:extLst>
            <a:ext uri="{FF2B5EF4-FFF2-40B4-BE49-F238E27FC236}">
              <a16:creationId xmlns="" xmlns:a16="http://schemas.microsoft.com/office/drawing/2014/main" id="{5DA44D88-8D30-4B5C-A069-6F4F9C0B988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54" name="TextBox 53">
          <a:extLst>
            <a:ext uri="{FF2B5EF4-FFF2-40B4-BE49-F238E27FC236}">
              <a16:creationId xmlns="" xmlns:a16="http://schemas.microsoft.com/office/drawing/2014/main" id="{ECFB0881-28E6-4DDA-A64B-D0B6E718272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55" name="TextBox 54">
          <a:extLst>
            <a:ext uri="{FF2B5EF4-FFF2-40B4-BE49-F238E27FC236}">
              <a16:creationId xmlns="" xmlns:a16="http://schemas.microsoft.com/office/drawing/2014/main" id="{CCF64448-01E7-4045-9457-E3C1689BC59B}"/>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56" name="TextBox 55">
          <a:extLst>
            <a:ext uri="{FF2B5EF4-FFF2-40B4-BE49-F238E27FC236}">
              <a16:creationId xmlns="" xmlns:a16="http://schemas.microsoft.com/office/drawing/2014/main" id="{B1724CF1-56A6-4E82-9FC8-2A8ED4B9B23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57" name="TextBox 56">
          <a:extLst>
            <a:ext uri="{FF2B5EF4-FFF2-40B4-BE49-F238E27FC236}">
              <a16:creationId xmlns="" xmlns:a16="http://schemas.microsoft.com/office/drawing/2014/main" id="{AEACAC77-DD18-4328-92A7-8909EC18D8F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58" name="TextBox 1">
          <a:extLst>
            <a:ext uri="{FF2B5EF4-FFF2-40B4-BE49-F238E27FC236}">
              <a16:creationId xmlns="" xmlns:a16="http://schemas.microsoft.com/office/drawing/2014/main" id="{8760C902-2DEB-4862-A712-C7F2A68FBD37}"/>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59" name="TextBox 3">
          <a:extLst>
            <a:ext uri="{FF2B5EF4-FFF2-40B4-BE49-F238E27FC236}">
              <a16:creationId xmlns="" xmlns:a16="http://schemas.microsoft.com/office/drawing/2014/main" id="{BD9DD765-CB18-48D4-8F2A-B6399EAB88D0}"/>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60" name="TextBox 4">
          <a:extLst>
            <a:ext uri="{FF2B5EF4-FFF2-40B4-BE49-F238E27FC236}">
              <a16:creationId xmlns="" xmlns:a16="http://schemas.microsoft.com/office/drawing/2014/main" id="{914539E1-9B29-4102-9CC8-737D087CCBA4}"/>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61" name="TextBox 7">
          <a:extLst>
            <a:ext uri="{FF2B5EF4-FFF2-40B4-BE49-F238E27FC236}">
              <a16:creationId xmlns="" xmlns:a16="http://schemas.microsoft.com/office/drawing/2014/main" id="{753EA0B8-D3F3-41A2-9ACE-C204829E5DCA}"/>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62" name="TextBox 9">
          <a:extLst>
            <a:ext uri="{FF2B5EF4-FFF2-40B4-BE49-F238E27FC236}">
              <a16:creationId xmlns="" xmlns:a16="http://schemas.microsoft.com/office/drawing/2014/main" id="{6BB68A4A-D5EC-471C-B374-C3E713B385A4}"/>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63" name="TextBox 11">
          <a:extLst>
            <a:ext uri="{FF2B5EF4-FFF2-40B4-BE49-F238E27FC236}">
              <a16:creationId xmlns="" xmlns:a16="http://schemas.microsoft.com/office/drawing/2014/main" id="{BAD53215-8C00-46AE-9366-032DAE8694A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64" name="TextBox 13">
          <a:extLst>
            <a:ext uri="{FF2B5EF4-FFF2-40B4-BE49-F238E27FC236}">
              <a16:creationId xmlns="" xmlns:a16="http://schemas.microsoft.com/office/drawing/2014/main" id="{978FD565-F685-42CA-B3A2-5F904706E2D1}"/>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65" name="TextBox 64">
          <a:extLst>
            <a:ext uri="{FF2B5EF4-FFF2-40B4-BE49-F238E27FC236}">
              <a16:creationId xmlns="" xmlns:a16="http://schemas.microsoft.com/office/drawing/2014/main" id="{AC64C559-2504-4BA0-826A-AFBF38123CF7}"/>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66" name="TextBox 65">
          <a:extLst>
            <a:ext uri="{FF2B5EF4-FFF2-40B4-BE49-F238E27FC236}">
              <a16:creationId xmlns="" xmlns:a16="http://schemas.microsoft.com/office/drawing/2014/main" id="{527700B1-8E3D-4C13-B36C-C58F9B3BD1A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67" name="TextBox 66">
          <a:extLst>
            <a:ext uri="{FF2B5EF4-FFF2-40B4-BE49-F238E27FC236}">
              <a16:creationId xmlns="" xmlns:a16="http://schemas.microsoft.com/office/drawing/2014/main" id="{F837638E-2AA1-4413-9A6F-E3A384DC97DD}"/>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68" name="TextBox 67">
          <a:extLst>
            <a:ext uri="{FF2B5EF4-FFF2-40B4-BE49-F238E27FC236}">
              <a16:creationId xmlns="" xmlns:a16="http://schemas.microsoft.com/office/drawing/2014/main" id="{75D5D89F-5611-4906-AA00-066C782744C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69" name="TextBox 68">
          <a:extLst>
            <a:ext uri="{FF2B5EF4-FFF2-40B4-BE49-F238E27FC236}">
              <a16:creationId xmlns="" xmlns:a16="http://schemas.microsoft.com/office/drawing/2014/main" id="{62B00E96-6413-4D40-A047-ADF266334866}"/>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70" name="TextBox 69">
          <a:extLst>
            <a:ext uri="{FF2B5EF4-FFF2-40B4-BE49-F238E27FC236}">
              <a16:creationId xmlns="" xmlns:a16="http://schemas.microsoft.com/office/drawing/2014/main" id="{B02AD99B-271C-4624-91A1-9E91B20870E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71" name="TextBox 70">
          <a:extLst>
            <a:ext uri="{FF2B5EF4-FFF2-40B4-BE49-F238E27FC236}">
              <a16:creationId xmlns="" xmlns:a16="http://schemas.microsoft.com/office/drawing/2014/main" id="{044B7127-E9E6-4266-80EB-7ABFEA30022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72" name="TextBox 71">
          <a:extLst>
            <a:ext uri="{FF2B5EF4-FFF2-40B4-BE49-F238E27FC236}">
              <a16:creationId xmlns="" xmlns:a16="http://schemas.microsoft.com/office/drawing/2014/main" id="{65C7BE9B-5CF8-40D8-A7AD-C6F81A7F0CE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73" name="TextBox 72">
          <a:extLst>
            <a:ext uri="{FF2B5EF4-FFF2-40B4-BE49-F238E27FC236}">
              <a16:creationId xmlns="" xmlns:a16="http://schemas.microsoft.com/office/drawing/2014/main" id="{B9BFA203-203D-4C5D-891E-6ABDBA323DEA}"/>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74" name="TextBox 73">
          <a:extLst>
            <a:ext uri="{FF2B5EF4-FFF2-40B4-BE49-F238E27FC236}">
              <a16:creationId xmlns="" xmlns:a16="http://schemas.microsoft.com/office/drawing/2014/main" id="{65F89B29-D382-4AB5-BEA9-2E6AB947ECE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75" name="TextBox 74">
          <a:extLst>
            <a:ext uri="{FF2B5EF4-FFF2-40B4-BE49-F238E27FC236}">
              <a16:creationId xmlns="" xmlns:a16="http://schemas.microsoft.com/office/drawing/2014/main" id="{056C8782-0754-4F98-AC21-1E48617E1C8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76" name="TextBox 75">
          <a:extLst>
            <a:ext uri="{FF2B5EF4-FFF2-40B4-BE49-F238E27FC236}">
              <a16:creationId xmlns="" xmlns:a16="http://schemas.microsoft.com/office/drawing/2014/main" id="{327D1030-C212-4A56-9F56-56E80CF03FF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77" name="TextBox 76">
          <a:extLst>
            <a:ext uri="{FF2B5EF4-FFF2-40B4-BE49-F238E27FC236}">
              <a16:creationId xmlns="" xmlns:a16="http://schemas.microsoft.com/office/drawing/2014/main" id="{30F93D0A-B134-4480-BBD7-E154FE111C2C}"/>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78" name="TextBox 77">
          <a:extLst>
            <a:ext uri="{FF2B5EF4-FFF2-40B4-BE49-F238E27FC236}">
              <a16:creationId xmlns="" xmlns:a16="http://schemas.microsoft.com/office/drawing/2014/main" id="{D5BBF304-A1DA-4A1E-AFBB-CA9D6C8C1E69}"/>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79" name="TextBox 1">
          <a:extLst>
            <a:ext uri="{FF2B5EF4-FFF2-40B4-BE49-F238E27FC236}">
              <a16:creationId xmlns="" xmlns:a16="http://schemas.microsoft.com/office/drawing/2014/main" id="{B9FD47CB-F48A-4C22-843F-9DA9B93BEED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80" name="TextBox 3">
          <a:extLst>
            <a:ext uri="{FF2B5EF4-FFF2-40B4-BE49-F238E27FC236}">
              <a16:creationId xmlns="" xmlns:a16="http://schemas.microsoft.com/office/drawing/2014/main" id="{8F9C7D95-EFA1-410A-B9CA-F6A3970017DD}"/>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81" name="TextBox 4">
          <a:extLst>
            <a:ext uri="{FF2B5EF4-FFF2-40B4-BE49-F238E27FC236}">
              <a16:creationId xmlns="" xmlns:a16="http://schemas.microsoft.com/office/drawing/2014/main" id="{349ED5F2-6A1D-45CF-A9ED-A7D60497057C}"/>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82" name="TextBox 7">
          <a:extLst>
            <a:ext uri="{FF2B5EF4-FFF2-40B4-BE49-F238E27FC236}">
              <a16:creationId xmlns="" xmlns:a16="http://schemas.microsoft.com/office/drawing/2014/main" id="{A4F2B7E9-50CC-4D0C-B8D0-E4095FD636EB}"/>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83" name="TextBox 9">
          <a:extLst>
            <a:ext uri="{FF2B5EF4-FFF2-40B4-BE49-F238E27FC236}">
              <a16:creationId xmlns="" xmlns:a16="http://schemas.microsoft.com/office/drawing/2014/main" id="{E2A7C5B4-F5CC-4B9E-BF93-6C1FE5E0B06C}"/>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84" name="TextBox 11">
          <a:extLst>
            <a:ext uri="{FF2B5EF4-FFF2-40B4-BE49-F238E27FC236}">
              <a16:creationId xmlns="" xmlns:a16="http://schemas.microsoft.com/office/drawing/2014/main" id="{A3BEC287-7C27-4EBC-B357-B696428458D0}"/>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85" name="TextBox 13">
          <a:extLst>
            <a:ext uri="{FF2B5EF4-FFF2-40B4-BE49-F238E27FC236}">
              <a16:creationId xmlns="" xmlns:a16="http://schemas.microsoft.com/office/drawing/2014/main" id="{19A76B71-6B22-43BC-9A66-1FBBCB72D3E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twoCellAnchor editAs="oneCell">
    <xdr:from>
      <xdr:col>6</xdr:col>
      <xdr:colOff>0</xdr:colOff>
      <xdr:row>14</xdr:row>
      <xdr:rowOff>0</xdr:rowOff>
    </xdr:from>
    <xdr:to>
      <xdr:col>6</xdr:col>
      <xdr:colOff>29845</xdr:colOff>
      <xdr:row>14</xdr:row>
      <xdr:rowOff>16510</xdr:rowOff>
    </xdr:to>
    <xdr:pic>
      <xdr:nvPicPr>
        <xdr:cNvPr id="87" name="Picture 86">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twoCellAnchor editAs="oneCell">
    <xdr:from>
      <xdr:col>6</xdr:col>
      <xdr:colOff>0</xdr:colOff>
      <xdr:row>14</xdr:row>
      <xdr:rowOff>0</xdr:rowOff>
    </xdr:from>
    <xdr:to>
      <xdr:col>6</xdr:col>
      <xdr:colOff>29845</xdr:colOff>
      <xdr:row>14</xdr:row>
      <xdr:rowOff>16510</xdr:rowOff>
    </xdr:to>
    <xdr:pic>
      <xdr:nvPicPr>
        <xdr:cNvPr id="88" name="Picture 87">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oneCellAnchor>
    <xdr:from>
      <xdr:col>6</xdr:col>
      <xdr:colOff>0</xdr:colOff>
      <xdr:row>14</xdr:row>
      <xdr:rowOff>0</xdr:rowOff>
    </xdr:from>
    <xdr:ext cx="29845" cy="16510"/>
    <xdr:pic>
      <xdr:nvPicPr>
        <xdr:cNvPr id="89" name="Picture 88">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90" name="Picture 89">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91" name="Picture 90">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92" name="Picture 91">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93" name="Picture 92">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94" name="Picture 93">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twoCellAnchor editAs="oneCell">
    <xdr:from>
      <xdr:col>6</xdr:col>
      <xdr:colOff>0</xdr:colOff>
      <xdr:row>14</xdr:row>
      <xdr:rowOff>0</xdr:rowOff>
    </xdr:from>
    <xdr:to>
      <xdr:col>6</xdr:col>
      <xdr:colOff>29845</xdr:colOff>
      <xdr:row>14</xdr:row>
      <xdr:rowOff>16510</xdr:rowOff>
    </xdr:to>
    <xdr:pic>
      <xdr:nvPicPr>
        <xdr:cNvPr id="95" name="Picture 94">
          <a:extLst>
            <a:ext uri="{FF2B5EF4-FFF2-40B4-BE49-F238E27FC236}">
              <a16:creationId xmlns=""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twoCellAnchor editAs="oneCell">
    <xdr:from>
      <xdr:col>6</xdr:col>
      <xdr:colOff>0</xdr:colOff>
      <xdr:row>14</xdr:row>
      <xdr:rowOff>0</xdr:rowOff>
    </xdr:from>
    <xdr:to>
      <xdr:col>6</xdr:col>
      <xdr:colOff>29845</xdr:colOff>
      <xdr:row>14</xdr:row>
      <xdr:rowOff>16510</xdr:rowOff>
    </xdr:to>
    <xdr:pic>
      <xdr:nvPicPr>
        <xdr:cNvPr id="96" name="Picture 95">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oneCellAnchor>
    <xdr:from>
      <xdr:col>6</xdr:col>
      <xdr:colOff>0</xdr:colOff>
      <xdr:row>14</xdr:row>
      <xdr:rowOff>0</xdr:rowOff>
    </xdr:from>
    <xdr:ext cx="29845" cy="16510"/>
    <xdr:pic>
      <xdr:nvPicPr>
        <xdr:cNvPr id="97" name="Picture 96">
          <a:extLst>
            <a:ext uri="{FF2B5EF4-FFF2-40B4-BE49-F238E27FC236}">
              <a16:creationId xmlns=""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98" name="Picture 97">
          <a:extLst>
            <a:ext uri="{FF2B5EF4-FFF2-40B4-BE49-F238E27FC236}">
              <a16:creationId xmlns=""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twoCellAnchor editAs="oneCell">
    <xdr:from>
      <xdr:col>6</xdr:col>
      <xdr:colOff>0</xdr:colOff>
      <xdr:row>14</xdr:row>
      <xdr:rowOff>0</xdr:rowOff>
    </xdr:from>
    <xdr:to>
      <xdr:col>6</xdr:col>
      <xdr:colOff>29845</xdr:colOff>
      <xdr:row>14</xdr:row>
      <xdr:rowOff>16510</xdr:rowOff>
    </xdr:to>
    <xdr:pic>
      <xdr:nvPicPr>
        <xdr:cNvPr id="99" name="Picture 98">
          <a:extLst>
            <a:ext uri="{FF2B5EF4-FFF2-40B4-BE49-F238E27FC236}">
              <a16:creationId xmlns=""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twoCellAnchor editAs="oneCell">
    <xdr:from>
      <xdr:col>6</xdr:col>
      <xdr:colOff>0</xdr:colOff>
      <xdr:row>14</xdr:row>
      <xdr:rowOff>0</xdr:rowOff>
    </xdr:from>
    <xdr:to>
      <xdr:col>6</xdr:col>
      <xdr:colOff>29845</xdr:colOff>
      <xdr:row>14</xdr:row>
      <xdr:rowOff>16510</xdr:rowOff>
    </xdr:to>
    <xdr:pic>
      <xdr:nvPicPr>
        <xdr:cNvPr id="100" name="Picture 99">
          <a:extLst>
            <a:ext uri="{FF2B5EF4-FFF2-40B4-BE49-F238E27FC236}">
              <a16:creationId xmlns=""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oneCellAnchor>
    <xdr:from>
      <xdr:col>6</xdr:col>
      <xdr:colOff>0</xdr:colOff>
      <xdr:row>14</xdr:row>
      <xdr:rowOff>0</xdr:rowOff>
    </xdr:from>
    <xdr:ext cx="29845" cy="16510"/>
    <xdr:pic>
      <xdr:nvPicPr>
        <xdr:cNvPr id="101" name="Picture 100">
          <a:extLst>
            <a:ext uri="{FF2B5EF4-FFF2-40B4-BE49-F238E27FC236}">
              <a16:creationId xmlns=""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102" name="Picture 101">
          <a:extLst>
            <a:ext uri="{FF2B5EF4-FFF2-40B4-BE49-F238E27FC236}">
              <a16:creationId xmlns=""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twoCellAnchor editAs="oneCell">
    <xdr:from>
      <xdr:col>6</xdr:col>
      <xdr:colOff>0</xdr:colOff>
      <xdr:row>14</xdr:row>
      <xdr:rowOff>0</xdr:rowOff>
    </xdr:from>
    <xdr:to>
      <xdr:col>6</xdr:col>
      <xdr:colOff>29845</xdr:colOff>
      <xdr:row>14</xdr:row>
      <xdr:rowOff>16510</xdr:rowOff>
    </xdr:to>
    <xdr:pic>
      <xdr:nvPicPr>
        <xdr:cNvPr id="103" name="Picture 102">
          <a:extLst>
            <a:ext uri="{FF2B5EF4-FFF2-40B4-BE49-F238E27FC236}">
              <a16:creationId xmlns="" xmlns:a16="http://schemas.microsoft.com/office/drawing/2014/main" id="{505D7FC7-DAB9-431F-9580-1814072F3DB2}"/>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twoCellAnchor editAs="oneCell">
    <xdr:from>
      <xdr:col>6</xdr:col>
      <xdr:colOff>0</xdr:colOff>
      <xdr:row>14</xdr:row>
      <xdr:rowOff>0</xdr:rowOff>
    </xdr:from>
    <xdr:to>
      <xdr:col>6</xdr:col>
      <xdr:colOff>29845</xdr:colOff>
      <xdr:row>14</xdr:row>
      <xdr:rowOff>16510</xdr:rowOff>
    </xdr:to>
    <xdr:pic>
      <xdr:nvPicPr>
        <xdr:cNvPr id="104" name="Picture 103">
          <a:extLst>
            <a:ext uri="{FF2B5EF4-FFF2-40B4-BE49-F238E27FC236}">
              <a16:creationId xmlns="" xmlns:a16="http://schemas.microsoft.com/office/drawing/2014/main" id="{0F9E9A03-34A9-4F39-9959-D726573C7575}"/>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oneCellAnchor>
    <xdr:from>
      <xdr:col>6</xdr:col>
      <xdr:colOff>0</xdr:colOff>
      <xdr:row>14</xdr:row>
      <xdr:rowOff>0</xdr:rowOff>
    </xdr:from>
    <xdr:ext cx="29845" cy="16510"/>
    <xdr:pic>
      <xdr:nvPicPr>
        <xdr:cNvPr id="105" name="Picture 104">
          <a:extLst>
            <a:ext uri="{FF2B5EF4-FFF2-40B4-BE49-F238E27FC236}">
              <a16:creationId xmlns="" xmlns:a16="http://schemas.microsoft.com/office/drawing/2014/main" id="{EE529316-32D7-433B-9D77-0B6EC63BA124}"/>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106" name="Picture 105">
          <a:extLst>
            <a:ext uri="{FF2B5EF4-FFF2-40B4-BE49-F238E27FC236}">
              <a16:creationId xmlns="" xmlns:a16="http://schemas.microsoft.com/office/drawing/2014/main" id="{3190A965-E03A-4F93-9CB3-88B9D7318C6E}"/>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2</xdr:col>
      <xdr:colOff>391583</xdr:colOff>
      <xdr:row>14</xdr:row>
      <xdr:rowOff>0</xdr:rowOff>
    </xdr:from>
    <xdr:ext cx="1095375" cy="191719"/>
    <xdr:sp macro="" textlink="">
      <xdr:nvSpPr>
        <xdr:cNvPr id="107" name="TextBox 106">
          <a:extLst>
            <a:ext uri="{FF2B5EF4-FFF2-40B4-BE49-F238E27FC236}">
              <a16:creationId xmlns="" xmlns:a16="http://schemas.microsoft.com/office/drawing/2014/main" id="{0790E4C9-EF41-4DC3-8913-0A7FCEB6D2E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08" name="TextBox 107">
          <a:extLst>
            <a:ext uri="{FF2B5EF4-FFF2-40B4-BE49-F238E27FC236}">
              <a16:creationId xmlns="" xmlns:a16="http://schemas.microsoft.com/office/drawing/2014/main" id="{C1D51296-3674-4C65-87B5-9D7B8A33B5C0}"/>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09" name="TextBox 108">
          <a:extLst>
            <a:ext uri="{FF2B5EF4-FFF2-40B4-BE49-F238E27FC236}">
              <a16:creationId xmlns="" xmlns:a16="http://schemas.microsoft.com/office/drawing/2014/main" id="{EA336679-9080-4659-86E7-35DC78DC8AE6}"/>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10" name="TextBox 109">
          <a:extLst>
            <a:ext uri="{FF2B5EF4-FFF2-40B4-BE49-F238E27FC236}">
              <a16:creationId xmlns="" xmlns:a16="http://schemas.microsoft.com/office/drawing/2014/main" id="{3DBCF3E9-27E9-4C9A-A1D7-BE3DA80307BE}"/>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11" name="TextBox 110">
          <a:extLst>
            <a:ext uri="{FF2B5EF4-FFF2-40B4-BE49-F238E27FC236}">
              <a16:creationId xmlns="" xmlns:a16="http://schemas.microsoft.com/office/drawing/2014/main" id="{BA0F5D30-6D0E-4CEB-9EA1-DD2288790A9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12" name="TextBox 111">
          <a:extLst>
            <a:ext uri="{FF2B5EF4-FFF2-40B4-BE49-F238E27FC236}">
              <a16:creationId xmlns="" xmlns:a16="http://schemas.microsoft.com/office/drawing/2014/main" id="{76126CA2-64B4-437E-A122-7987322CF7F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13" name="TextBox 112">
          <a:extLst>
            <a:ext uri="{FF2B5EF4-FFF2-40B4-BE49-F238E27FC236}">
              <a16:creationId xmlns="" xmlns:a16="http://schemas.microsoft.com/office/drawing/2014/main" id="{D1EA2266-B592-451F-AE84-8D0C07B117E9}"/>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14" name="TextBox 113">
          <a:extLst>
            <a:ext uri="{FF2B5EF4-FFF2-40B4-BE49-F238E27FC236}">
              <a16:creationId xmlns="" xmlns:a16="http://schemas.microsoft.com/office/drawing/2014/main" id="{5ADD524C-18C2-4161-B3B5-7D3DEB7A2FF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15" name="TextBox 114">
          <a:extLst>
            <a:ext uri="{FF2B5EF4-FFF2-40B4-BE49-F238E27FC236}">
              <a16:creationId xmlns="" xmlns:a16="http://schemas.microsoft.com/office/drawing/2014/main" id="{F71A47FB-71DC-4D97-9D9A-B0AFC22A74E9}"/>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16" name="TextBox 115">
          <a:extLst>
            <a:ext uri="{FF2B5EF4-FFF2-40B4-BE49-F238E27FC236}">
              <a16:creationId xmlns="" xmlns:a16="http://schemas.microsoft.com/office/drawing/2014/main" id="{DA13934A-6BF4-4802-A41D-F7131F050E5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17" name="TextBox 116">
          <a:extLst>
            <a:ext uri="{FF2B5EF4-FFF2-40B4-BE49-F238E27FC236}">
              <a16:creationId xmlns="" xmlns:a16="http://schemas.microsoft.com/office/drawing/2014/main" id="{1C8CC14F-48A3-48E9-A659-D9B2E541560A}"/>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18" name="TextBox 117">
          <a:extLst>
            <a:ext uri="{FF2B5EF4-FFF2-40B4-BE49-F238E27FC236}">
              <a16:creationId xmlns="" xmlns:a16="http://schemas.microsoft.com/office/drawing/2014/main" id="{D4654DCA-D622-4113-AA9A-95ECE31C8D76}"/>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19" name="TextBox 118">
          <a:extLst>
            <a:ext uri="{FF2B5EF4-FFF2-40B4-BE49-F238E27FC236}">
              <a16:creationId xmlns="" xmlns:a16="http://schemas.microsoft.com/office/drawing/2014/main" id="{F6EB703E-65DF-4191-94A5-1C5C04C3624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20" name="TextBox 119">
          <a:extLst>
            <a:ext uri="{FF2B5EF4-FFF2-40B4-BE49-F238E27FC236}">
              <a16:creationId xmlns="" xmlns:a16="http://schemas.microsoft.com/office/drawing/2014/main" id="{9A149D8A-973D-4BE2-A2C8-43A1EF3FE6B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21" name="TextBox 1">
          <a:extLst>
            <a:ext uri="{FF2B5EF4-FFF2-40B4-BE49-F238E27FC236}">
              <a16:creationId xmlns="" xmlns:a16="http://schemas.microsoft.com/office/drawing/2014/main" id="{89E1DA30-1F11-4543-B1CA-AA930F8CB4DA}"/>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22" name="TextBox 3">
          <a:extLst>
            <a:ext uri="{FF2B5EF4-FFF2-40B4-BE49-F238E27FC236}">
              <a16:creationId xmlns="" xmlns:a16="http://schemas.microsoft.com/office/drawing/2014/main" id="{A0D17DDA-5BFB-425B-8173-27ADF11B6794}"/>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23" name="TextBox 4">
          <a:extLst>
            <a:ext uri="{FF2B5EF4-FFF2-40B4-BE49-F238E27FC236}">
              <a16:creationId xmlns="" xmlns:a16="http://schemas.microsoft.com/office/drawing/2014/main" id="{A8ED66B6-0BFD-4F43-9462-CACD54BC24A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24" name="TextBox 7">
          <a:extLst>
            <a:ext uri="{FF2B5EF4-FFF2-40B4-BE49-F238E27FC236}">
              <a16:creationId xmlns="" xmlns:a16="http://schemas.microsoft.com/office/drawing/2014/main" id="{9565E378-143B-4964-A471-14ED3E95B79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25" name="TextBox 9">
          <a:extLst>
            <a:ext uri="{FF2B5EF4-FFF2-40B4-BE49-F238E27FC236}">
              <a16:creationId xmlns="" xmlns:a16="http://schemas.microsoft.com/office/drawing/2014/main" id="{736AA931-D8EF-4A1E-81D2-BDDAA804843D}"/>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26" name="TextBox 11">
          <a:extLst>
            <a:ext uri="{FF2B5EF4-FFF2-40B4-BE49-F238E27FC236}">
              <a16:creationId xmlns="" xmlns:a16="http://schemas.microsoft.com/office/drawing/2014/main" id="{6B7D1B2F-B91B-4B04-B05E-B30A6288408E}"/>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27" name="TextBox 13">
          <a:extLst>
            <a:ext uri="{FF2B5EF4-FFF2-40B4-BE49-F238E27FC236}">
              <a16:creationId xmlns="" xmlns:a16="http://schemas.microsoft.com/office/drawing/2014/main" id="{0D3CBF0C-4595-410F-85DD-FA676A59A0F6}"/>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28" name="TextBox 127">
          <a:extLst>
            <a:ext uri="{FF2B5EF4-FFF2-40B4-BE49-F238E27FC236}">
              <a16:creationId xmlns="" xmlns:a16="http://schemas.microsoft.com/office/drawing/2014/main" id="{DD2E4C24-A0FC-4BBE-BFE7-761CFF106E0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29" name="TextBox 128">
          <a:extLst>
            <a:ext uri="{FF2B5EF4-FFF2-40B4-BE49-F238E27FC236}">
              <a16:creationId xmlns="" xmlns:a16="http://schemas.microsoft.com/office/drawing/2014/main" id="{B72B9426-5A5E-4076-BFBE-7DD50C67A054}"/>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30" name="TextBox 129">
          <a:extLst>
            <a:ext uri="{FF2B5EF4-FFF2-40B4-BE49-F238E27FC236}">
              <a16:creationId xmlns="" xmlns:a16="http://schemas.microsoft.com/office/drawing/2014/main" id="{38A7CFDB-D572-4F7B-9B40-F7434EEAACF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31" name="TextBox 130">
          <a:extLst>
            <a:ext uri="{FF2B5EF4-FFF2-40B4-BE49-F238E27FC236}">
              <a16:creationId xmlns="" xmlns:a16="http://schemas.microsoft.com/office/drawing/2014/main" id="{D4580786-BF0B-4464-A28A-FCF6AA17C8B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32" name="TextBox 131">
          <a:extLst>
            <a:ext uri="{FF2B5EF4-FFF2-40B4-BE49-F238E27FC236}">
              <a16:creationId xmlns="" xmlns:a16="http://schemas.microsoft.com/office/drawing/2014/main" id="{C7B6D4F8-53B9-44EC-AD0F-D6020F18A42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33" name="TextBox 132">
          <a:extLst>
            <a:ext uri="{FF2B5EF4-FFF2-40B4-BE49-F238E27FC236}">
              <a16:creationId xmlns="" xmlns:a16="http://schemas.microsoft.com/office/drawing/2014/main" id="{22B43208-C789-4A05-ABF2-0FF9EC1D9C8C}"/>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34" name="TextBox 133">
          <a:extLst>
            <a:ext uri="{FF2B5EF4-FFF2-40B4-BE49-F238E27FC236}">
              <a16:creationId xmlns="" xmlns:a16="http://schemas.microsoft.com/office/drawing/2014/main" id="{2906CD68-F706-4DF6-82C4-48F36E4E8720}"/>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35" name="TextBox 134">
          <a:extLst>
            <a:ext uri="{FF2B5EF4-FFF2-40B4-BE49-F238E27FC236}">
              <a16:creationId xmlns="" xmlns:a16="http://schemas.microsoft.com/office/drawing/2014/main" id="{6A302F6E-ADA0-4298-898B-6EF86B09A5CE}"/>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36" name="TextBox 135">
          <a:extLst>
            <a:ext uri="{FF2B5EF4-FFF2-40B4-BE49-F238E27FC236}">
              <a16:creationId xmlns="" xmlns:a16="http://schemas.microsoft.com/office/drawing/2014/main" id="{D72B777B-50A8-4695-B3E0-0B7372F88AF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37" name="TextBox 136">
          <a:extLst>
            <a:ext uri="{FF2B5EF4-FFF2-40B4-BE49-F238E27FC236}">
              <a16:creationId xmlns="" xmlns:a16="http://schemas.microsoft.com/office/drawing/2014/main" id="{5DA44D88-8D30-4B5C-A069-6F4F9C0B988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38" name="TextBox 137">
          <a:extLst>
            <a:ext uri="{FF2B5EF4-FFF2-40B4-BE49-F238E27FC236}">
              <a16:creationId xmlns="" xmlns:a16="http://schemas.microsoft.com/office/drawing/2014/main" id="{ECFB0881-28E6-4DDA-A64B-D0B6E718272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39" name="TextBox 138">
          <a:extLst>
            <a:ext uri="{FF2B5EF4-FFF2-40B4-BE49-F238E27FC236}">
              <a16:creationId xmlns="" xmlns:a16="http://schemas.microsoft.com/office/drawing/2014/main" id="{CCF64448-01E7-4045-9457-E3C1689BC59B}"/>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40" name="TextBox 139">
          <a:extLst>
            <a:ext uri="{FF2B5EF4-FFF2-40B4-BE49-F238E27FC236}">
              <a16:creationId xmlns="" xmlns:a16="http://schemas.microsoft.com/office/drawing/2014/main" id="{B1724CF1-56A6-4E82-9FC8-2A8ED4B9B23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41" name="TextBox 140">
          <a:extLst>
            <a:ext uri="{FF2B5EF4-FFF2-40B4-BE49-F238E27FC236}">
              <a16:creationId xmlns="" xmlns:a16="http://schemas.microsoft.com/office/drawing/2014/main" id="{AEACAC77-DD18-4328-92A7-8909EC18D8F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42" name="TextBox 1">
          <a:extLst>
            <a:ext uri="{FF2B5EF4-FFF2-40B4-BE49-F238E27FC236}">
              <a16:creationId xmlns="" xmlns:a16="http://schemas.microsoft.com/office/drawing/2014/main" id="{8760C902-2DEB-4862-A712-C7F2A68FBD37}"/>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43" name="TextBox 3">
          <a:extLst>
            <a:ext uri="{FF2B5EF4-FFF2-40B4-BE49-F238E27FC236}">
              <a16:creationId xmlns="" xmlns:a16="http://schemas.microsoft.com/office/drawing/2014/main" id="{BD9DD765-CB18-48D4-8F2A-B6399EAB88D0}"/>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44" name="TextBox 4">
          <a:extLst>
            <a:ext uri="{FF2B5EF4-FFF2-40B4-BE49-F238E27FC236}">
              <a16:creationId xmlns="" xmlns:a16="http://schemas.microsoft.com/office/drawing/2014/main" id="{914539E1-9B29-4102-9CC8-737D087CCBA4}"/>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45" name="TextBox 7">
          <a:extLst>
            <a:ext uri="{FF2B5EF4-FFF2-40B4-BE49-F238E27FC236}">
              <a16:creationId xmlns="" xmlns:a16="http://schemas.microsoft.com/office/drawing/2014/main" id="{753EA0B8-D3F3-41A2-9ACE-C204829E5DCA}"/>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46" name="TextBox 9">
          <a:extLst>
            <a:ext uri="{FF2B5EF4-FFF2-40B4-BE49-F238E27FC236}">
              <a16:creationId xmlns="" xmlns:a16="http://schemas.microsoft.com/office/drawing/2014/main" id="{6BB68A4A-D5EC-471C-B374-C3E713B385A4}"/>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47" name="TextBox 11">
          <a:extLst>
            <a:ext uri="{FF2B5EF4-FFF2-40B4-BE49-F238E27FC236}">
              <a16:creationId xmlns="" xmlns:a16="http://schemas.microsoft.com/office/drawing/2014/main" id="{BAD53215-8C00-46AE-9366-032DAE8694A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48" name="TextBox 13">
          <a:extLst>
            <a:ext uri="{FF2B5EF4-FFF2-40B4-BE49-F238E27FC236}">
              <a16:creationId xmlns="" xmlns:a16="http://schemas.microsoft.com/office/drawing/2014/main" id="{978FD565-F685-42CA-B3A2-5F904706E2D1}"/>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49" name="TextBox 148">
          <a:extLst>
            <a:ext uri="{FF2B5EF4-FFF2-40B4-BE49-F238E27FC236}">
              <a16:creationId xmlns="" xmlns:a16="http://schemas.microsoft.com/office/drawing/2014/main" id="{AC64C559-2504-4BA0-826A-AFBF38123CF7}"/>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50" name="TextBox 149">
          <a:extLst>
            <a:ext uri="{FF2B5EF4-FFF2-40B4-BE49-F238E27FC236}">
              <a16:creationId xmlns="" xmlns:a16="http://schemas.microsoft.com/office/drawing/2014/main" id="{527700B1-8E3D-4C13-B36C-C58F9B3BD1A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51" name="TextBox 150">
          <a:extLst>
            <a:ext uri="{FF2B5EF4-FFF2-40B4-BE49-F238E27FC236}">
              <a16:creationId xmlns="" xmlns:a16="http://schemas.microsoft.com/office/drawing/2014/main" id="{F837638E-2AA1-4413-9A6F-E3A384DC97DD}"/>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52" name="TextBox 151">
          <a:extLst>
            <a:ext uri="{FF2B5EF4-FFF2-40B4-BE49-F238E27FC236}">
              <a16:creationId xmlns="" xmlns:a16="http://schemas.microsoft.com/office/drawing/2014/main" id="{75D5D89F-5611-4906-AA00-066C782744C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53" name="TextBox 152">
          <a:extLst>
            <a:ext uri="{FF2B5EF4-FFF2-40B4-BE49-F238E27FC236}">
              <a16:creationId xmlns="" xmlns:a16="http://schemas.microsoft.com/office/drawing/2014/main" id="{62B00E96-6413-4D40-A047-ADF266334866}"/>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54" name="TextBox 153">
          <a:extLst>
            <a:ext uri="{FF2B5EF4-FFF2-40B4-BE49-F238E27FC236}">
              <a16:creationId xmlns="" xmlns:a16="http://schemas.microsoft.com/office/drawing/2014/main" id="{B02AD99B-271C-4624-91A1-9E91B20870E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55" name="TextBox 154">
          <a:extLst>
            <a:ext uri="{FF2B5EF4-FFF2-40B4-BE49-F238E27FC236}">
              <a16:creationId xmlns="" xmlns:a16="http://schemas.microsoft.com/office/drawing/2014/main" id="{044B7127-E9E6-4266-80EB-7ABFEA30022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56" name="TextBox 155">
          <a:extLst>
            <a:ext uri="{FF2B5EF4-FFF2-40B4-BE49-F238E27FC236}">
              <a16:creationId xmlns="" xmlns:a16="http://schemas.microsoft.com/office/drawing/2014/main" id="{65C7BE9B-5CF8-40D8-A7AD-C6F81A7F0CE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57" name="TextBox 156">
          <a:extLst>
            <a:ext uri="{FF2B5EF4-FFF2-40B4-BE49-F238E27FC236}">
              <a16:creationId xmlns="" xmlns:a16="http://schemas.microsoft.com/office/drawing/2014/main" id="{B9BFA203-203D-4C5D-891E-6ABDBA323DEA}"/>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58" name="TextBox 157">
          <a:extLst>
            <a:ext uri="{FF2B5EF4-FFF2-40B4-BE49-F238E27FC236}">
              <a16:creationId xmlns="" xmlns:a16="http://schemas.microsoft.com/office/drawing/2014/main" id="{65F89B29-D382-4AB5-BEA9-2E6AB947ECE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59" name="TextBox 158">
          <a:extLst>
            <a:ext uri="{FF2B5EF4-FFF2-40B4-BE49-F238E27FC236}">
              <a16:creationId xmlns="" xmlns:a16="http://schemas.microsoft.com/office/drawing/2014/main" id="{056C8782-0754-4F98-AC21-1E48617E1C8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60" name="TextBox 159">
          <a:extLst>
            <a:ext uri="{FF2B5EF4-FFF2-40B4-BE49-F238E27FC236}">
              <a16:creationId xmlns="" xmlns:a16="http://schemas.microsoft.com/office/drawing/2014/main" id="{327D1030-C212-4A56-9F56-56E80CF03FF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61" name="TextBox 160">
          <a:extLst>
            <a:ext uri="{FF2B5EF4-FFF2-40B4-BE49-F238E27FC236}">
              <a16:creationId xmlns="" xmlns:a16="http://schemas.microsoft.com/office/drawing/2014/main" id="{30F93D0A-B134-4480-BBD7-E154FE111C2C}"/>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62" name="TextBox 161">
          <a:extLst>
            <a:ext uri="{FF2B5EF4-FFF2-40B4-BE49-F238E27FC236}">
              <a16:creationId xmlns="" xmlns:a16="http://schemas.microsoft.com/office/drawing/2014/main" id="{D5BBF304-A1DA-4A1E-AFBB-CA9D6C8C1E69}"/>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63" name="TextBox 1">
          <a:extLst>
            <a:ext uri="{FF2B5EF4-FFF2-40B4-BE49-F238E27FC236}">
              <a16:creationId xmlns="" xmlns:a16="http://schemas.microsoft.com/office/drawing/2014/main" id="{B9FD47CB-F48A-4C22-843F-9DA9B93BEED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64" name="TextBox 3">
          <a:extLst>
            <a:ext uri="{FF2B5EF4-FFF2-40B4-BE49-F238E27FC236}">
              <a16:creationId xmlns="" xmlns:a16="http://schemas.microsoft.com/office/drawing/2014/main" id="{8F9C7D95-EFA1-410A-B9CA-F6A3970017DD}"/>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65" name="TextBox 4">
          <a:extLst>
            <a:ext uri="{FF2B5EF4-FFF2-40B4-BE49-F238E27FC236}">
              <a16:creationId xmlns="" xmlns:a16="http://schemas.microsoft.com/office/drawing/2014/main" id="{349ED5F2-6A1D-45CF-A9ED-A7D60497057C}"/>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66" name="TextBox 7">
          <a:extLst>
            <a:ext uri="{FF2B5EF4-FFF2-40B4-BE49-F238E27FC236}">
              <a16:creationId xmlns="" xmlns:a16="http://schemas.microsoft.com/office/drawing/2014/main" id="{A4F2B7E9-50CC-4D0C-B8D0-E4095FD636EB}"/>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67" name="TextBox 9">
          <a:extLst>
            <a:ext uri="{FF2B5EF4-FFF2-40B4-BE49-F238E27FC236}">
              <a16:creationId xmlns="" xmlns:a16="http://schemas.microsoft.com/office/drawing/2014/main" id="{E2A7C5B4-F5CC-4B9E-BF93-6C1FE5E0B06C}"/>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68" name="TextBox 11">
          <a:extLst>
            <a:ext uri="{FF2B5EF4-FFF2-40B4-BE49-F238E27FC236}">
              <a16:creationId xmlns="" xmlns:a16="http://schemas.microsoft.com/office/drawing/2014/main" id="{A3BEC287-7C27-4EBC-B357-B696428458D0}"/>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69" name="TextBox 13">
          <a:extLst>
            <a:ext uri="{FF2B5EF4-FFF2-40B4-BE49-F238E27FC236}">
              <a16:creationId xmlns="" xmlns:a16="http://schemas.microsoft.com/office/drawing/2014/main" id="{19A76B71-6B22-43BC-9A66-1FBBCB72D3E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twoCellAnchor editAs="oneCell">
    <xdr:from>
      <xdr:col>6</xdr:col>
      <xdr:colOff>0</xdr:colOff>
      <xdr:row>14</xdr:row>
      <xdr:rowOff>0</xdr:rowOff>
    </xdr:from>
    <xdr:to>
      <xdr:col>6</xdr:col>
      <xdr:colOff>29845</xdr:colOff>
      <xdr:row>14</xdr:row>
      <xdr:rowOff>16510</xdr:rowOff>
    </xdr:to>
    <xdr:pic>
      <xdr:nvPicPr>
        <xdr:cNvPr id="172" name="Picture 17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twoCellAnchor editAs="oneCell">
    <xdr:from>
      <xdr:col>6</xdr:col>
      <xdr:colOff>0</xdr:colOff>
      <xdr:row>14</xdr:row>
      <xdr:rowOff>0</xdr:rowOff>
    </xdr:from>
    <xdr:to>
      <xdr:col>6</xdr:col>
      <xdr:colOff>29845</xdr:colOff>
      <xdr:row>14</xdr:row>
      <xdr:rowOff>16510</xdr:rowOff>
    </xdr:to>
    <xdr:pic>
      <xdr:nvPicPr>
        <xdr:cNvPr id="173" name="Picture 17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oneCellAnchor>
    <xdr:from>
      <xdr:col>6</xdr:col>
      <xdr:colOff>0</xdr:colOff>
      <xdr:row>14</xdr:row>
      <xdr:rowOff>0</xdr:rowOff>
    </xdr:from>
    <xdr:ext cx="29845" cy="16510"/>
    <xdr:pic>
      <xdr:nvPicPr>
        <xdr:cNvPr id="174" name="Picture 17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175" name="Picture 17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176" name="Picture 17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177" name="Picture 17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178" name="Picture 177">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179" name="Picture 178">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twoCellAnchor editAs="oneCell">
    <xdr:from>
      <xdr:col>6</xdr:col>
      <xdr:colOff>0</xdr:colOff>
      <xdr:row>14</xdr:row>
      <xdr:rowOff>0</xdr:rowOff>
    </xdr:from>
    <xdr:to>
      <xdr:col>6</xdr:col>
      <xdr:colOff>29845</xdr:colOff>
      <xdr:row>14</xdr:row>
      <xdr:rowOff>16510</xdr:rowOff>
    </xdr:to>
    <xdr:pic>
      <xdr:nvPicPr>
        <xdr:cNvPr id="180" name="Picture 179">
          <a:extLst>
            <a:ext uri="{FF2B5EF4-FFF2-40B4-BE49-F238E27FC236}">
              <a16:creationId xmlns=""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twoCellAnchor editAs="oneCell">
    <xdr:from>
      <xdr:col>6</xdr:col>
      <xdr:colOff>0</xdr:colOff>
      <xdr:row>14</xdr:row>
      <xdr:rowOff>0</xdr:rowOff>
    </xdr:from>
    <xdr:to>
      <xdr:col>6</xdr:col>
      <xdr:colOff>29845</xdr:colOff>
      <xdr:row>14</xdr:row>
      <xdr:rowOff>16510</xdr:rowOff>
    </xdr:to>
    <xdr:pic>
      <xdr:nvPicPr>
        <xdr:cNvPr id="181" name="Picture 180">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oneCellAnchor>
    <xdr:from>
      <xdr:col>6</xdr:col>
      <xdr:colOff>0</xdr:colOff>
      <xdr:row>14</xdr:row>
      <xdr:rowOff>0</xdr:rowOff>
    </xdr:from>
    <xdr:ext cx="29845" cy="16510"/>
    <xdr:pic>
      <xdr:nvPicPr>
        <xdr:cNvPr id="182" name="Picture 181">
          <a:extLst>
            <a:ext uri="{FF2B5EF4-FFF2-40B4-BE49-F238E27FC236}">
              <a16:creationId xmlns=""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183" name="Picture 182">
          <a:extLst>
            <a:ext uri="{FF2B5EF4-FFF2-40B4-BE49-F238E27FC236}">
              <a16:creationId xmlns=""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twoCellAnchor editAs="oneCell">
    <xdr:from>
      <xdr:col>6</xdr:col>
      <xdr:colOff>0</xdr:colOff>
      <xdr:row>14</xdr:row>
      <xdr:rowOff>0</xdr:rowOff>
    </xdr:from>
    <xdr:to>
      <xdr:col>6</xdr:col>
      <xdr:colOff>29845</xdr:colOff>
      <xdr:row>14</xdr:row>
      <xdr:rowOff>16510</xdr:rowOff>
    </xdr:to>
    <xdr:pic>
      <xdr:nvPicPr>
        <xdr:cNvPr id="184" name="Picture 183">
          <a:extLst>
            <a:ext uri="{FF2B5EF4-FFF2-40B4-BE49-F238E27FC236}">
              <a16:creationId xmlns=""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twoCellAnchor editAs="oneCell">
    <xdr:from>
      <xdr:col>6</xdr:col>
      <xdr:colOff>0</xdr:colOff>
      <xdr:row>14</xdr:row>
      <xdr:rowOff>0</xdr:rowOff>
    </xdr:from>
    <xdr:to>
      <xdr:col>6</xdr:col>
      <xdr:colOff>29845</xdr:colOff>
      <xdr:row>14</xdr:row>
      <xdr:rowOff>16510</xdr:rowOff>
    </xdr:to>
    <xdr:pic>
      <xdr:nvPicPr>
        <xdr:cNvPr id="185" name="Picture 184">
          <a:extLst>
            <a:ext uri="{FF2B5EF4-FFF2-40B4-BE49-F238E27FC236}">
              <a16:creationId xmlns=""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oneCellAnchor>
    <xdr:from>
      <xdr:col>6</xdr:col>
      <xdr:colOff>0</xdr:colOff>
      <xdr:row>14</xdr:row>
      <xdr:rowOff>0</xdr:rowOff>
    </xdr:from>
    <xdr:ext cx="29845" cy="16510"/>
    <xdr:pic>
      <xdr:nvPicPr>
        <xdr:cNvPr id="186" name="Picture 185">
          <a:extLst>
            <a:ext uri="{FF2B5EF4-FFF2-40B4-BE49-F238E27FC236}">
              <a16:creationId xmlns=""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187" name="Picture 186">
          <a:extLst>
            <a:ext uri="{FF2B5EF4-FFF2-40B4-BE49-F238E27FC236}">
              <a16:creationId xmlns=""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twoCellAnchor editAs="oneCell">
    <xdr:from>
      <xdr:col>6</xdr:col>
      <xdr:colOff>0</xdr:colOff>
      <xdr:row>14</xdr:row>
      <xdr:rowOff>0</xdr:rowOff>
    </xdr:from>
    <xdr:to>
      <xdr:col>6</xdr:col>
      <xdr:colOff>29845</xdr:colOff>
      <xdr:row>14</xdr:row>
      <xdr:rowOff>16510</xdr:rowOff>
    </xdr:to>
    <xdr:pic>
      <xdr:nvPicPr>
        <xdr:cNvPr id="188" name="Picture 187">
          <a:extLst>
            <a:ext uri="{FF2B5EF4-FFF2-40B4-BE49-F238E27FC236}">
              <a16:creationId xmlns="" xmlns:a16="http://schemas.microsoft.com/office/drawing/2014/main" id="{505D7FC7-DAB9-431F-9580-1814072F3DB2}"/>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twoCellAnchor editAs="oneCell">
    <xdr:from>
      <xdr:col>6</xdr:col>
      <xdr:colOff>0</xdr:colOff>
      <xdr:row>14</xdr:row>
      <xdr:rowOff>0</xdr:rowOff>
    </xdr:from>
    <xdr:to>
      <xdr:col>6</xdr:col>
      <xdr:colOff>29845</xdr:colOff>
      <xdr:row>14</xdr:row>
      <xdr:rowOff>16510</xdr:rowOff>
    </xdr:to>
    <xdr:pic>
      <xdr:nvPicPr>
        <xdr:cNvPr id="189" name="Picture 188">
          <a:extLst>
            <a:ext uri="{FF2B5EF4-FFF2-40B4-BE49-F238E27FC236}">
              <a16:creationId xmlns="" xmlns:a16="http://schemas.microsoft.com/office/drawing/2014/main" id="{0F9E9A03-34A9-4F39-9959-D726573C7575}"/>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twoCellAnchor>
  <xdr:oneCellAnchor>
    <xdr:from>
      <xdr:col>6</xdr:col>
      <xdr:colOff>0</xdr:colOff>
      <xdr:row>14</xdr:row>
      <xdr:rowOff>0</xdr:rowOff>
    </xdr:from>
    <xdr:ext cx="29845" cy="16510"/>
    <xdr:pic>
      <xdr:nvPicPr>
        <xdr:cNvPr id="190" name="Picture 189">
          <a:extLst>
            <a:ext uri="{FF2B5EF4-FFF2-40B4-BE49-F238E27FC236}">
              <a16:creationId xmlns="" xmlns:a16="http://schemas.microsoft.com/office/drawing/2014/main" id="{EE529316-32D7-433B-9D77-0B6EC63BA124}"/>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191" name="Picture 190">
          <a:extLst>
            <a:ext uri="{FF2B5EF4-FFF2-40B4-BE49-F238E27FC236}">
              <a16:creationId xmlns="" xmlns:a16="http://schemas.microsoft.com/office/drawing/2014/main" id="{3190A965-E03A-4F93-9CB3-88B9D7318C6E}"/>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2</xdr:col>
      <xdr:colOff>391583</xdr:colOff>
      <xdr:row>14</xdr:row>
      <xdr:rowOff>0</xdr:rowOff>
    </xdr:from>
    <xdr:ext cx="1095375" cy="191719"/>
    <xdr:sp macro="" textlink="">
      <xdr:nvSpPr>
        <xdr:cNvPr id="192" name="TextBox 191">
          <a:extLst>
            <a:ext uri="{FF2B5EF4-FFF2-40B4-BE49-F238E27FC236}">
              <a16:creationId xmlns="" xmlns:a16="http://schemas.microsoft.com/office/drawing/2014/main" id="{0790E4C9-EF41-4DC3-8913-0A7FCEB6D2E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93" name="TextBox 192">
          <a:extLst>
            <a:ext uri="{FF2B5EF4-FFF2-40B4-BE49-F238E27FC236}">
              <a16:creationId xmlns="" xmlns:a16="http://schemas.microsoft.com/office/drawing/2014/main" id="{C1D51296-3674-4C65-87B5-9D7B8A33B5C0}"/>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94" name="TextBox 193">
          <a:extLst>
            <a:ext uri="{FF2B5EF4-FFF2-40B4-BE49-F238E27FC236}">
              <a16:creationId xmlns="" xmlns:a16="http://schemas.microsoft.com/office/drawing/2014/main" id="{EA336679-9080-4659-86E7-35DC78DC8AE6}"/>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95" name="TextBox 194">
          <a:extLst>
            <a:ext uri="{FF2B5EF4-FFF2-40B4-BE49-F238E27FC236}">
              <a16:creationId xmlns="" xmlns:a16="http://schemas.microsoft.com/office/drawing/2014/main" id="{3DBCF3E9-27E9-4C9A-A1D7-BE3DA80307BE}"/>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96" name="TextBox 195">
          <a:extLst>
            <a:ext uri="{FF2B5EF4-FFF2-40B4-BE49-F238E27FC236}">
              <a16:creationId xmlns="" xmlns:a16="http://schemas.microsoft.com/office/drawing/2014/main" id="{BA0F5D30-6D0E-4CEB-9EA1-DD2288790A9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97" name="TextBox 196">
          <a:extLst>
            <a:ext uri="{FF2B5EF4-FFF2-40B4-BE49-F238E27FC236}">
              <a16:creationId xmlns="" xmlns:a16="http://schemas.microsoft.com/office/drawing/2014/main" id="{76126CA2-64B4-437E-A122-7987322CF7F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98" name="TextBox 197">
          <a:extLst>
            <a:ext uri="{FF2B5EF4-FFF2-40B4-BE49-F238E27FC236}">
              <a16:creationId xmlns="" xmlns:a16="http://schemas.microsoft.com/office/drawing/2014/main" id="{D1EA2266-B592-451F-AE84-8D0C07B117E9}"/>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199" name="TextBox 198">
          <a:extLst>
            <a:ext uri="{FF2B5EF4-FFF2-40B4-BE49-F238E27FC236}">
              <a16:creationId xmlns="" xmlns:a16="http://schemas.microsoft.com/office/drawing/2014/main" id="{5ADD524C-18C2-4161-B3B5-7D3DEB7A2FF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00" name="TextBox 199">
          <a:extLst>
            <a:ext uri="{FF2B5EF4-FFF2-40B4-BE49-F238E27FC236}">
              <a16:creationId xmlns="" xmlns:a16="http://schemas.microsoft.com/office/drawing/2014/main" id="{F71A47FB-71DC-4D97-9D9A-B0AFC22A74E9}"/>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01" name="TextBox 200">
          <a:extLst>
            <a:ext uri="{FF2B5EF4-FFF2-40B4-BE49-F238E27FC236}">
              <a16:creationId xmlns="" xmlns:a16="http://schemas.microsoft.com/office/drawing/2014/main" id="{DA13934A-6BF4-4802-A41D-F7131F050E5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02" name="TextBox 201">
          <a:extLst>
            <a:ext uri="{FF2B5EF4-FFF2-40B4-BE49-F238E27FC236}">
              <a16:creationId xmlns="" xmlns:a16="http://schemas.microsoft.com/office/drawing/2014/main" id="{1C8CC14F-48A3-48E9-A659-D9B2E541560A}"/>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03" name="TextBox 202">
          <a:extLst>
            <a:ext uri="{FF2B5EF4-FFF2-40B4-BE49-F238E27FC236}">
              <a16:creationId xmlns="" xmlns:a16="http://schemas.microsoft.com/office/drawing/2014/main" id="{D4654DCA-D622-4113-AA9A-95ECE31C8D76}"/>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04" name="TextBox 203">
          <a:extLst>
            <a:ext uri="{FF2B5EF4-FFF2-40B4-BE49-F238E27FC236}">
              <a16:creationId xmlns="" xmlns:a16="http://schemas.microsoft.com/office/drawing/2014/main" id="{F6EB703E-65DF-4191-94A5-1C5C04C3624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05" name="TextBox 204">
          <a:extLst>
            <a:ext uri="{FF2B5EF4-FFF2-40B4-BE49-F238E27FC236}">
              <a16:creationId xmlns="" xmlns:a16="http://schemas.microsoft.com/office/drawing/2014/main" id="{9A149D8A-973D-4BE2-A2C8-43A1EF3FE6B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06" name="TextBox 1">
          <a:extLst>
            <a:ext uri="{FF2B5EF4-FFF2-40B4-BE49-F238E27FC236}">
              <a16:creationId xmlns="" xmlns:a16="http://schemas.microsoft.com/office/drawing/2014/main" id="{89E1DA30-1F11-4543-B1CA-AA930F8CB4DA}"/>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07" name="TextBox 3">
          <a:extLst>
            <a:ext uri="{FF2B5EF4-FFF2-40B4-BE49-F238E27FC236}">
              <a16:creationId xmlns="" xmlns:a16="http://schemas.microsoft.com/office/drawing/2014/main" id="{A0D17DDA-5BFB-425B-8173-27ADF11B6794}"/>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08" name="TextBox 4">
          <a:extLst>
            <a:ext uri="{FF2B5EF4-FFF2-40B4-BE49-F238E27FC236}">
              <a16:creationId xmlns="" xmlns:a16="http://schemas.microsoft.com/office/drawing/2014/main" id="{A8ED66B6-0BFD-4F43-9462-CACD54BC24A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09" name="TextBox 7">
          <a:extLst>
            <a:ext uri="{FF2B5EF4-FFF2-40B4-BE49-F238E27FC236}">
              <a16:creationId xmlns="" xmlns:a16="http://schemas.microsoft.com/office/drawing/2014/main" id="{9565E378-143B-4964-A471-14ED3E95B79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10" name="TextBox 9">
          <a:extLst>
            <a:ext uri="{FF2B5EF4-FFF2-40B4-BE49-F238E27FC236}">
              <a16:creationId xmlns="" xmlns:a16="http://schemas.microsoft.com/office/drawing/2014/main" id="{736AA931-D8EF-4A1E-81D2-BDDAA804843D}"/>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11" name="TextBox 11">
          <a:extLst>
            <a:ext uri="{FF2B5EF4-FFF2-40B4-BE49-F238E27FC236}">
              <a16:creationId xmlns="" xmlns:a16="http://schemas.microsoft.com/office/drawing/2014/main" id="{6B7D1B2F-B91B-4B04-B05E-B30A6288408E}"/>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12" name="TextBox 13">
          <a:extLst>
            <a:ext uri="{FF2B5EF4-FFF2-40B4-BE49-F238E27FC236}">
              <a16:creationId xmlns="" xmlns:a16="http://schemas.microsoft.com/office/drawing/2014/main" id="{0D3CBF0C-4595-410F-85DD-FA676A59A0F6}"/>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13" name="TextBox 212">
          <a:extLst>
            <a:ext uri="{FF2B5EF4-FFF2-40B4-BE49-F238E27FC236}">
              <a16:creationId xmlns="" xmlns:a16="http://schemas.microsoft.com/office/drawing/2014/main" id="{DD2E4C24-A0FC-4BBE-BFE7-761CFF106E0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14" name="TextBox 213">
          <a:extLst>
            <a:ext uri="{FF2B5EF4-FFF2-40B4-BE49-F238E27FC236}">
              <a16:creationId xmlns="" xmlns:a16="http://schemas.microsoft.com/office/drawing/2014/main" id="{B72B9426-5A5E-4076-BFBE-7DD50C67A054}"/>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15" name="TextBox 214">
          <a:extLst>
            <a:ext uri="{FF2B5EF4-FFF2-40B4-BE49-F238E27FC236}">
              <a16:creationId xmlns="" xmlns:a16="http://schemas.microsoft.com/office/drawing/2014/main" id="{38A7CFDB-D572-4F7B-9B40-F7434EEAACF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16" name="TextBox 215">
          <a:extLst>
            <a:ext uri="{FF2B5EF4-FFF2-40B4-BE49-F238E27FC236}">
              <a16:creationId xmlns="" xmlns:a16="http://schemas.microsoft.com/office/drawing/2014/main" id="{D4580786-BF0B-4464-A28A-FCF6AA17C8B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17" name="TextBox 216">
          <a:extLst>
            <a:ext uri="{FF2B5EF4-FFF2-40B4-BE49-F238E27FC236}">
              <a16:creationId xmlns="" xmlns:a16="http://schemas.microsoft.com/office/drawing/2014/main" id="{C7B6D4F8-53B9-44EC-AD0F-D6020F18A42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18" name="TextBox 217">
          <a:extLst>
            <a:ext uri="{FF2B5EF4-FFF2-40B4-BE49-F238E27FC236}">
              <a16:creationId xmlns="" xmlns:a16="http://schemas.microsoft.com/office/drawing/2014/main" id="{22B43208-C789-4A05-ABF2-0FF9EC1D9C8C}"/>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19" name="TextBox 218">
          <a:extLst>
            <a:ext uri="{FF2B5EF4-FFF2-40B4-BE49-F238E27FC236}">
              <a16:creationId xmlns="" xmlns:a16="http://schemas.microsoft.com/office/drawing/2014/main" id="{2906CD68-F706-4DF6-82C4-48F36E4E8720}"/>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20" name="TextBox 219">
          <a:extLst>
            <a:ext uri="{FF2B5EF4-FFF2-40B4-BE49-F238E27FC236}">
              <a16:creationId xmlns="" xmlns:a16="http://schemas.microsoft.com/office/drawing/2014/main" id="{6A302F6E-ADA0-4298-898B-6EF86B09A5CE}"/>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21" name="TextBox 220">
          <a:extLst>
            <a:ext uri="{FF2B5EF4-FFF2-40B4-BE49-F238E27FC236}">
              <a16:creationId xmlns="" xmlns:a16="http://schemas.microsoft.com/office/drawing/2014/main" id="{D72B777B-50A8-4695-B3E0-0B7372F88AF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22" name="TextBox 221">
          <a:extLst>
            <a:ext uri="{FF2B5EF4-FFF2-40B4-BE49-F238E27FC236}">
              <a16:creationId xmlns="" xmlns:a16="http://schemas.microsoft.com/office/drawing/2014/main" id="{5DA44D88-8D30-4B5C-A069-6F4F9C0B988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23" name="TextBox 222">
          <a:extLst>
            <a:ext uri="{FF2B5EF4-FFF2-40B4-BE49-F238E27FC236}">
              <a16:creationId xmlns="" xmlns:a16="http://schemas.microsoft.com/office/drawing/2014/main" id="{ECFB0881-28E6-4DDA-A64B-D0B6E718272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24" name="TextBox 223">
          <a:extLst>
            <a:ext uri="{FF2B5EF4-FFF2-40B4-BE49-F238E27FC236}">
              <a16:creationId xmlns="" xmlns:a16="http://schemas.microsoft.com/office/drawing/2014/main" id="{CCF64448-01E7-4045-9457-E3C1689BC59B}"/>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25" name="TextBox 224">
          <a:extLst>
            <a:ext uri="{FF2B5EF4-FFF2-40B4-BE49-F238E27FC236}">
              <a16:creationId xmlns="" xmlns:a16="http://schemas.microsoft.com/office/drawing/2014/main" id="{B1724CF1-56A6-4E82-9FC8-2A8ED4B9B23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26" name="TextBox 225">
          <a:extLst>
            <a:ext uri="{FF2B5EF4-FFF2-40B4-BE49-F238E27FC236}">
              <a16:creationId xmlns="" xmlns:a16="http://schemas.microsoft.com/office/drawing/2014/main" id="{AEACAC77-DD18-4328-92A7-8909EC18D8F3}"/>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27" name="TextBox 1">
          <a:extLst>
            <a:ext uri="{FF2B5EF4-FFF2-40B4-BE49-F238E27FC236}">
              <a16:creationId xmlns="" xmlns:a16="http://schemas.microsoft.com/office/drawing/2014/main" id="{8760C902-2DEB-4862-A712-C7F2A68FBD37}"/>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28" name="TextBox 3">
          <a:extLst>
            <a:ext uri="{FF2B5EF4-FFF2-40B4-BE49-F238E27FC236}">
              <a16:creationId xmlns="" xmlns:a16="http://schemas.microsoft.com/office/drawing/2014/main" id="{BD9DD765-CB18-48D4-8F2A-B6399EAB88D0}"/>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29" name="TextBox 4">
          <a:extLst>
            <a:ext uri="{FF2B5EF4-FFF2-40B4-BE49-F238E27FC236}">
              <a16:creationId xmlns="" xmlns:a16="http://schemas.microsoft.com/office/drawing/2014/main" id="{914539E1-9B29-4102-9CC8-737D087CCBA4}"/>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30" name="TextBox 7">
          <a:extLst>
            <a:ext uri="{FF2B5EF4-FFF2-40B4-BE49-F238E27FC236}">
              <a16:creationId xmlns="" xmlns:a16="http://schemas.microsoft.com/office/drawing/2014/main" id="{753EA0B8-D3F3-41A2-9ACE-C204829E5DCA}"/>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31" name="TextBox 9">
          <a:extLst>
            <a:ext uri="{FF2B5EF4-FFF2-40B4-BE49-F238E27FC236}">
              <a16:creationId xmlns="" xmlns:a16="http://schemas.microsoft.com/office/drawing/2014/main" id="{6BB68A4A-D5EC-471C-B374-C3E713B385A4}"/>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32" name="TextBox 11">
          <a:extLst>
            <a:ext uri="{FF2B5EF4-FFF2-40B4-BE49-F238E27FC236}">
              <a16:creationId xmlns="" xmlns:a16="http://schemas.microsoft.com/office/drawing/2014/main" id="{BAD53215-8C00-46AE-9366-032DAE8694A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33" name="TextBox 13">
          <a:extLst>
            <a:ext uri="{FF2B5EF4-FFF2-40B4-BE49-F238E27FC236}">
              <a16:creationId xmlns="" xmlns:a16="http://schemas.microsoft.com/office/drawing/2014/main" id="{978FD565-F685-42CA-B3A2-5F904706E2D1}"/>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34" name="TextBox 233">
          <a:extLst>
            <a:ext uri="{FF2B5EF4-FFF2-40B4-BE49-F238E27FC236}">
              <a16:creationId xmlns="" xmlns:a16="http://schemas.microsoft.com/office/drawing/2014/main" id="{AC64C559-2504-4BA0-826A-AFBF38123CF7}"/>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35" name="TextBox 234">
          <a:extLst>
            <a:ext uri="{FF2B5EF4-FFF2-40B4-BE49-F238E27FC236}">
              <a16:creationId xmlns="" xmlns:a16="http://schemas.microsoft.com/office/drawing/2014/main" id="{527700B1-8E3D-4C13-B36C-C58F9B3BD1A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36" name="TextBox 235">
          <a:extLst>
            <a:ext uri="{FF2B5EF4-FFF2-40B4-BE49-F238E27FC236}">
              <a16:creationId xmlns="" xmlns:a16="http://schemas.microsoft.com/office/drawing/2014/main" id="{F837638E-2AA1-4413-9A6F-E3A384DC97DD}"/>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37" name="TextBox 236">
          <a:extLst>
            <a:ext uri="{FF2B5EF4-FFF2-40B4-BE49-F238E27FC236}">
              <a16:creationId xmlns="" xmlns:a16="http://schemas.microsoft.com/office/drawing/2014/main" id="{75D5D89F-5611-4906-AA00-066C782744C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38" name="TextBox 237">
          <a:extLst>
            <a:ext uri="{FF2B5EF4-FFF2-40B4-BE49-F238E27FC236}">
              <a16:creationId xmlns="" xmlns:a16="http://schemas.microsoft.com/office/drawing/2014/main" id="{62B00E96-6413-4D40-A047-ADF266334866}"/>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39" name="TextBox 238">
          <a:extLst>
            <a:ext uri="{FF2B5EF4-FFF2-40B4-BE49-F238E27FC236}">
              <a16:creationId xmlns="" xmlns:a16="http://schemas.microsoft.com/office/drawing/2014/main" id="{B02AD99B-271C-4624-91A1-9E91B20870E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40" name="TextBox 239">
          <a:extLst>
            <a:ext uri="{FF2B5EF4-FFF2-40B4-BE49-F238E27FC236}">
              <a16:creationId xmlns="" xmlns:a16="http://schemas.microsoft.com/office/drawing/2014/main" id="{044B7127-E9E6-4266-80EB-7ABFEA30022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41" name="TextBox 240">
          <a:extLst>
            <a:ext uri="{FF2B5EF4-FFF2-40B4-BE49-F238E27FC236}">
              <a16:creationId xmlns="" xmlns:a16="http://schemas.microsoft.com/office/drawing/2014/main" id="{65C7BE9B-5CF8-40D8-A7AD-C6F81A7F0CE2}"/>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42" name="TextBox 241">
          <a:extLst>
            <a:ext uri="{FF2B5EF4-FFF2-40B4-BE49-F238E27FC236}">
              <a16:creationId xmlns="" xmlns:a16="http://schemas.microsoft.com/office/drawing/2014/main" id="{B9BFA203-203D-4C5D-891E-6ABDBA323DEA}"/>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43" name="TextBox 242">
          <a:extLst>
            <a:ext uri="{FF2B5EF4-FFF2-40B4-BE49-F238E27FC236}">
              <a16:creationId xmlns="" xmlns:a16="http://schemas.microsoft.com/office/drawing/2014/main" id="{65F89B29-D382-4AB5-BEA9-2E6AB947ECE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44" name="TextBox 243">
          <a:extLst>
            <a:ext uri="{FF2B5EF4-FFF2-40B4-BE49-F238E27FC236}">
              <a16:creationId xmlns="" xmlns:a16="http://schemas.microsoft.com/office/drawing/2014/main" id="{056C8782-0754-4F98-AC21-1E48617E1C88}"/>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45" name="TextBox 244">
          <a:extLst>
            <a:ext uri="{FF2B5EF4-FFF2-40B4-BE49-F238E27FC236}">
              <a16:creationId xmlns="" xmlns:a16="http://schemas.microsoft.com/office/drawing/2014/main" id="{327D1030-C212-4A56-9F56-56E80CF03FF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46" name="TextBox 245">
          <a:extLst>
            <a:ext uri="{FF2B5EF4-FFF2-40B4-BE49-F238E27FC236}">
              <a16:creationId xmlns="" xmlns:a16="http://schemas.microsoft.com/office/drawing/2014/main" id="{30F93D0A-B134-4480-BBD7-E154FE111C2C}"/>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47" name="TextBox 246">
          <a:extLst>
            <a:ext uri="{FF2B5EF4-FFF2-40B4-BE49-F238E27FC236}">
              <a16:creationId xmlns="" xmlns:a16="http://schemas.microsoft.com/office/drawing/2014/main" id="{D5BBF304-A1DA-4A1E-AFBB-CA9D6C8C1E69}"/>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48" name="TextBox 1">
          <a:extLst>
            <a:ext uri="{FF2B5EF4-FFF2-40B4-BE49-F238E27FC236}">
              <a16:creationId xmlns="" xmlns:a16="http://schemas.microsoft.com/office/drawing/2014/main" id="{B9FD47CB-F48A-4C22-843F-9DA9B93BEED5}"/>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49" name="TextBox 3">
          <a:extLst>
            <a:ext uri="{FF2B5EF4-FFF2-40B4-BE49-F238E27FC236}">
              <a16:creationId xmlns="" xmlns:a16="http://schemas.microsoft.com/office/drawing/2014/main" id="{8F9C7D95-EFA1-410A-B9CA-F6A3970017DD}"/>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50" name="TextBox 4">
          <a:extLst>
            <a:ext uri="{FF2B5EF4-FFF2-40B4-BE49-F238E27FC236}">
              <a16:creationId xmlns="" xmlns:a16="http://schemas.microsoft.com/office/drawing/2014/main" id="{349ED5F2-6A1D-45CF-A9ED-A7D60497057C}"/>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51" name="TextBox 7">
          <a:extLst>
            <a:ext uri="{FF2B5EF4-FFF2-40B4-BE49-F238E27FC236}">
              <a16:creationId xmlns="" xmlns:a16="http://schemas.microsoft.com/office/drawing/2014/main" id="{A4F2B7E9-50CC-4D0C-B8D0-E4095FD636EB}"/>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52" name="TextBox 9">
          <a:extLst>
            <a:ext uri="{FF2B5EF4-FFF2-40B4-BE49-F238E27FC236}">
              <a16:creationId xmlns="" xmlns:a16="http://schemas.microsoft.com/office/drawing/2014/main" id="{E2A7C5B4-F5CC-4B9E-BF93-6C1FE5E0B06C}"/>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53" name="TextBox 11">
          <a:extLst>
            <a:ext uri="{FF2B5EF4-FFF2-40B4-BE49-F238E27FC236}">
              <a16:creationId xmlns="" xmlns:a16="http://schemas.microsoft.com/office/drawing/2014/main" id="{A3BEC287-7C27-4EBC-B357-B696428458D0}"/>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2</xdr:col>
      <xdr:colOff>391583</xdr:colOff>
      <xdr:row>14</xdr:row>
      <xdr:rowOff>0</xdr:rowOff>
    </xdr:from>
    <xdr:ext cx="1095375" cy="191719"/>
    <xdr:sp macro="" textlink="">
      <xdr:nvSpPr>
        <xdr:cNvPr id="254" name="TextBox 13">
          <a:extLst>
            <a:ext uri="{FF2B5EF4-FFF2-40B4-BE49-F238E27FC236}">
              <a16:creationId xmlns="" xmlns:a16="http://schemas.microsoft.com/office/drawing/2014/main" id="{19A76B71-6B22-43BC-9A66-1FBBCB72D3EF}"/>
            </a:ext>
          </a:extLst>
        </xdr:cNvPr>
        <xdr:cNvSpPr txBox="1"/>
      </xdr:nvSpPr>
      <xdr:spPr>
        <a:xfrm>
          <a:off x="1610783" y="18592800"/>
          <a:ext cx="1095375" cy="19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vi-VN" sz="1300" b="0"/>
        </a:p>
      </xdr:txBody>
    </xdr:sp>
    <xdr:clientData/>
  </xdr:oneCellAnchor>
  <xdr:oneCellAnchor>
    <xdr:from>
      <xdr:col>6</xdr:col>
      <xdr:colOff>0</xdr:colOff>
      <xdr:row>14</xdr:row>
      <xdr:rowOff>0</xdr:rowOff>
    </xdr:from>
    <xdr:ext cx="29845" cy="16510"/>
    <xdr:pic>
      <xdr:nvPicPr>
        <xdr:cNvPr id="255" name="Picture 254">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56" name="Picture 255">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57" name="Picture 256">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58" name="Picture 257">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59" name="Picture 258">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60" name="Picture 259">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61" name="Picture 260">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62" name="Picture 261">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63" name="Picture 262">
          <a:extLst>
            <a:ext uri="{FF2B5EF4-FFF2-40B4-BE49-F238E27FC236}">
              <a16:creationId xmlns=""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64" name="Picture 263">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65" name="Picture 264">
          <a:extLst>
            <a:ext uri="{FF2B5EF4-FFF2-40B4-BE49-F238E27FC236}">
              <a16:creationId xmlns=""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66" name="Picture 265">
          <a:extLst>
            <a:ext uri="{FF2B5EF4-FFF2-40B4-BE49-F238E27FC236}">
              <a16:creationId xmlns=""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67" name="Picture 266">
          <a:extLst>
            <a:ext uri="{FF2B5EF4-FFF2-40B4-BE49-F238E27FC236}">
              <a16:creationId xmlns=""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68" name="Picture 267">
          <a:extLst>
            <a:ext uri="{FF2B5EF4-FFF2-40B4-BE49-F238E27FC236}">
              <a16:creationId xmlns=""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69" name="Picture 268">
          <a:extLst>
            <a:ext uri="{FF2B5EF4-FFF2-40B4-BE49-F238E27FC236}">
              <a16:creationId xmlns=""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70" name="Picture 269">
          <a:extLst>
            <a:ext uri="{FF2B5EF4-FFF2-40B4-BE49-F238E27FC236}">
              <a16:creationId xmlns=""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71" name="Picture 270">
          <a:extLst>
            <a:ext uri="{FF2B5EF4-FFF2-40B4-BE49-F238E27FC236}">
              <a16:creationId xmlns="" xmlns:a16="http://schemas.microsoft.com/office/drawing/2014/main" id="{505D7FC7-DAB9-431F-9580-1814072F3DB2}"/>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72" name="Picture 271">
          <a:extLst>
            <a:ext uri="{FF2B5EF4-FFF2-40B4-BE49-F238E27FC236}">
              <a16:creationId xmlns="" xmlns:a16="http://schemas.microsoft.com/office/drawing/2014/main" id="{0F9E9A03-34A9-4F39-9959-D726573C7575}"/>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73" name="Picture 272">
          <a:extLst>
            <a:ext uri="{FF2B5EF4-FFF2-40B4-BE49-F238E27FC236}">
              <a16:creationId xmlns="" xmlns:a16="http://schemas.microsoft.com/office/drawing/2014/main" id="{EE529316-32D7-433B-9D77-0B6EC63BA124}"/>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74" name="Picture 273">
          <a:extLst>
            <a:ext uri="{FF2B5EF4-FFF2-40B4-BE49-F238E27FC236}">
              <a16:creationId xmlns="" xmlns:a16="http://schemas.microsoft.com/office/drawing/2014/main" id="{3190A965-E03A-4F93-9CB3-88B9D7318C6E}"/>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75" name="Picture 274">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76" name="Picture 275">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77" name="Picture 276">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78" name="Picture 277">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79" name="Picture 278">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80" name="Picture 279">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81" name="Picture 280">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82" name="Picture 281">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83" name="Picture 282">
          <a:extLst>
            <a:ext uri="{FF2B5EF4-FFF2-40B4-BE49-F238E27FC236}">
              <a16:creationId xmlns=""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84" name="Picture 283">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85" name="Picture 284">
          <a:extLst>
            <a:ext uri="{FF2B5EF4-FFF2-40B4-BE49-F238E27FC236}">
              <a16:creationId xmlns=""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86" name="Picture 285">
          <a:extLst>
            <a:ext uri="{FF2B5EF4-FFF2-40B4-BE49-F238E27FC236}">
              <a16:creationId xmlns=""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87" name="Picture 286">
          <a:extLst>
            <a:ext uri="{FF2B5EF4-FFF2-40B4-BE49-F238E27FC236}">
              <a16:creationId xmlns=""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88" name="Picture 287">
          <a:extLst>
            <a:ext uri="{FF2B5EF4-FFF2-40B4-BE49-F238E27FC236}">
              <a16:creationId xmlns=""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89" name="Picture 288">
          <a:extLst>
            <a:ext uri="{FF2B5EF4-FFF2-40B4-BE49-F238E27FC236}">
              <a16:creationId xmlns=""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90" name="Picture 289">
          <a:extLst>
            <a:ext uri="{FF2B5EF4-FFF2-40B4-BE49-F238E27FC236}">
              <a16:creationId xmlns=""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91" name="Picture 290">
          <a:extLst>
            <a:ext uri="{FF2B5EF4-FFF2-40B4-BE49-F238E27FC236}">
              <a16:creationId xmlns="" xmlns:a16="http://schemas.microsoft.com/office/drawing/2014/main" id="{505D7FC7-DAB9-431F-9580-1814072F3DB2}"/>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92" name="Picture 291">
          <a:extLst>
            <a:ext uri="{FF2B5EF4-FFF2-40B4-BE49-F238E27FC236}">
              <a16:creationId xmlns="" xmlns:a16="http://schemas.microsoft.com/office/drawing/2014/main" id="{0F9E9A03-34A9-4F39-9959-D726573C7575}"/>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93" name="Picture 292">
          <a:extLst>
            <a:ext uri="{FF2B5EF4-FFF2-40B4-BE49-F238E27FC236}">
              <a16:creationId xmlns="" xmlns:a16="http://schemas.microsoft.com/office/drawing/2014/main" id="{EE529316-32D7-433B-9D77-0B6EC63BA124}"/>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94" name="Picture 293">
          <a:extLst>
            <a:ext uri="{FF2B5EF4-FFF2-40B4-BE49-F238E27FC236}">
              <a16:creationId xmlns="" xmlns:a16="http://schemas.microsoft.com/office/drawing/2014/main" id="{3190A965-E03A-4F93-9CB3-88B9D7318C6E}"/>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95" name="Picture 294">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96" name="Picture 295">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97" name="Picture 296">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98" name="Picture 297">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299" name="Picture 298">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00" name="Picture 299">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01" name="Picture 300">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02" name="Picture 301">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03" name="Picture 302">
          <a:extLst>
            <a:ext uri="{FF2B5EF4-FFF2-40B4-BE49-F238E27FC236}">
              <a16:creationId xmlns=""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04" name="Picture 303">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05" name="Picture 304">
          <a:extLst>
            <a:ext uri="{FF2B5EF4-FFF2-40B4-BE49-F238E27FC236}">
              <a16:creationId xmlns=""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06" name="Picture 305">
          <a:extLst>
            <a:ext uri="{FF2B5EF4-FFF2-40B4-BE49-F238E27FC236}">
              <a16:creationId xmlns=""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07" name="Picture 306">
          <a:extLst>
            <a:ext uri="{FF2B5EF4-FFF2-40B4-BE49-F238E27FC236}">
              <a16:creationId xmlns=""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08" name="Picture 307">
          <a:extLst>
            <a:ext uri="{FF2B5EF4-FFF2-40B4-BE49-F238E27FC236}">
              <a16:creationId xmlns=""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09" name="Picture 308">
          <a:extLst>
            <a:ext uri="{FF2B5EF4-FFF2-40B4-BE49-F238E27FC236}">
              <a16:creationId xmlns=""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10" name="Picture 309">
          <a:extLst>
            <a:ext uri="{FF2B5EF4-FFF2-40B4-BE49-F238E27FC236}">
              <a16:creationId xmlns=""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11" name="Picture 310">
          <a:extLst>
            <a:ext uri="{FF2B5EF4-FFF2-40B4-BE49-F238E27FC236}">
              <a16:creationId xmlns="" xmlns:a16="http://schemas.microsoft.com/office/drawing/2014/main" id="{505D7FC7-DAB9-431F-9580-1814072F3DB2}"/>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12" name="Picture 311">
          <a:extLst>
            <a:ext uri="{FF2B5EF4-FFF2-40B4-BE49-F238E27FC236}">
              <a16:creationId xmlns="" xmlns:a16="http://schemas.microsoft.com/office/drawing/2014/main" id="{0F9E9A03-34A9-4F39-9959-D726573C7575}"/>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13" name="Picture 312">
          <a:extLst>
            <a:ext uri="{FF2B5EF4-FFF2-40B4-BE49-F238E27FC236}">
              <a16:creationId xmlns="" xmlns:a16="http://schemas.microsoft.com/office/drawing/2014/main" id="{EE529316-32D7-433B-9D77-0B6EC63BA124}"/>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oneCellAnchor>
    <xdr:from>
      <xdr:col>6</xdr:col>
      <xdr:colOff>0</xdr:colOff>
      <xdr:row>14</xdr:row>
      <xdr:rowOff>0</xdr:rowOff>
    </xdr:from>
    <xdr:ext cx="29845" cy="16510"/>
    <xdr:pic>
      <xdr:nvPicPr>
        <xdr:cNvPr id="314" name="Picture 313">
          <a:extLst>
            <a:ext uri="{FF2B5EF4-FFF2-40B4-BE49-F238E27FC236}">
              <a16:creationId xmlns="" xmlns:a16="http://schemas.microsoft.com/office/drawing/2014/main" id="{3190A965-E03A-4F93-9CB3-88B9D7318C6E}"/>
            </a:ext>
          </a:extLst>
        </xdr:cNvPr>
        <xdr:cNvPicPr>
          <a:picLocks noChangeAspect="1"/>
        </xdr:cNvPicPr>
      </xdr:nvPicPr>
      <xdr:blipFill>
        <a:blip xmlns:r="http://schemas.openxmlformats.org/officeDocument/2006/relationships" r:embed="rId1"/>
        <a:stretch>
          <a:fillRect/>
        </a:stretch>
      </xdr:blipFill>
      <xdr:spPr>
        <a:xfrm>
          <a:off x="6829425" y="18592800"/>
          <a:ext cx="29845" cy="16510"/>
        </a:xfrm>
        <a:prstGeom prst="rect">
          <a:avLst/>
        </a:prstGeom>
        <a:noFill/>
        <a:ln w="9525">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9"/>
  <sheetViews>
    <sheetView zoomScale="80" zoomScaleNormal="80" workbookViewId="0">
      <selection activeCell="A2" sqref="A2:L2"/>
    </sheetView>
  </sheetViews>
  <sheetFormatPr defaultColWidth="9.140625" defaultRowHeight="15" x14ac:dyDescent="0.25"/>
  <cols>
    <col min="1" max="1" width="6.5703125" style="2" customWidth="1"/>
    <col min="2" max="2" width="9.140625" style="2"/>
    <col min="3" max="3" width="44.7109375" style="2" customWidth="1"/>
    <col min="4" max="4" width="24.5703125" style="11" customWidth="1"/>
    <col min="5" max="5" width="10.28515625" style="2" customWidth="1"/>
    <col min="6" max="6" width="13.85546875" style="2" customWidth="1"/>
    <col min="7" max="7" width="16.7109375" style="2" customWidth="1"/>
    <col min="8" max="8" width="17.85546875" style="2" customWidth="1"/>
    <col min="9" max="9" width="16" style="2" customWidth="1"/>
    <col min="10" max="10" width="12.5703125" style="2" customWidth="1"/>
    <col min="11" max="11" width="9.42578125" style="2" customWidth="1"/>
    <col min="12" max="12" width="13.28515625" style="59" customWidth="1"/>
    <col min="13" max="13" width="14.28515625" style="59" hidden="1" customWidth="1"/>
    <col min="14" max="14" width="17.42578125" style="59" hidden="1" customWidth="1"/>
    <col min="15" max="15" width="9.85546875" style="2" hidden="1" customWidth="1"/>
    <col min="16" max="16384" width="9.140625" style="2"/>
  </cols>
  <sheetData>
    <row r="1" spans="1:15" s="1" customFormat="1" ht="26.25" customHeight="1" x14ac:dyDescent="0.25">
      <c r="A1" s="2"/>
      <c r="B1" s="2"/>
      <c r="C1" s="170" t="s">
        <v>80</v>
      </c>
      <c r="D1" s="170"/>
      <c r="E1" s="170"/>
      <c r="F1" s="170"/>
      <c r="G1" s="170"/>
      <c r="H1" s="170"/>
      <c r="I1" s="170"/>
      <c r="J1" s="170"/>
      <c r="K1" s="2"/>
      <c r="L1" s="2"/>
      <c r="M1" s="2"/>
      <c r="N1" s="2"/>
    </row>
    <row r="2" spans="1:15" s="1" customFormat="1" ht="54.75" customHeight="1" x14ac:dyDescent="0.35">
      <c r="A2" s="176" t="s">
        <v>497</v>
      </c>
      <c r="B2" s="176"/>
      <c r="C2" s="176"/>
      <c r="D2" s="176"/>
      <c r="E2" s="176"/>
      <c r="F2" s="176"/>
      <c r="G2" s="176"/>
      <c r="H2" s="176"/>
      <c r="I2" s="176"/>
      <c r="J2" s="176"/>
      <c r="K2" s="176"/>
      <c r="L2" s="176"/>
      <c r="M2" s="46"/>
      <c r="N2" s="46"/>
    </row>
    <row r="3" spans="1:15" s="27" customFormat="1" ht="21" customHeight="1" x14ac:dyDescent="0.25">
      <c r="A3" s="171" t="s">
        <v>81</v>
      </c>
      <c r="B3" s="172"/>
      <c r="C3" s="172"/>
      <c r="D3" s="172"/>
      <c r="E3" s="172"/>
      <c r="F3" s="172"/>
      <c r="G3" s="172"/>
      <c r="H3" s="172"/>
      <c r="I3" s="172"/>
      <c r="J3" s="172"/>
      <c r="K3" s="172"/>
      <c r="L3" s="173"/>
      <c r="M3" s="133"/>
      <c r="N3" s="133"/>
      <c r="O3" s="20"/>
    </row>
    <row r="4" spans="1:15" s="27" customFormat="1" ht="53.25" customHeight="1" x14ac:dyDescent="0.25">
      <c r="A4" s="20" t="s">
        <v>0</v>
      </c>
      <c r="B4" s="20" t="s">
        <v>66</v>
      </c>
      <c r="C4" s="20" t="s">
        <v>434</v>
      </c>
      <c r="D4" s="23" t="s">
        <v>5</v>
      </c>
      <c r="E4" s="20" t="s">
        <v>1</v>
      </c>
      <c r="F4" s="24" t="s">
        <v>2</v>
      </c>
      <c r="G4" s="20" t="s">
        <v>7</v>
      </c>
      <c r="H4" s="25" t="s">
        <v>10</v>
      </c>
      <c r="I4" s="20" t="s">
        <v>8</v>
      </c>
      <c r="J4" s="20" t="s">
        <v>9</v>
      </c>
      <c r="K4" s="20" t="s">
        <v>3</v>
      </c>
      <c r="L4" s="26" t="s">
        <v>65</v>
      </c>
      <c r="M4" s="26" t="s">
        <v>6</v>
      </c>
      <c r="N4" s="26" t="s">
        <v>470</v>
      </c>
      <c r="O4" s="20" t="s">
        <v>4</v>
      </c>
    </row>
    <row r="5" spans="1:15" s="21" customFormat="1" ht="75" x14ac:dyDescent="0.25">
      <c r="A5" s="6">
        <v>1</v>
      </c>
      <c r="B5" s="6" t="s">
        <v>82</v>
      </c>
      <c r="C5" s="17" t="s">
        <v>75</v>
      </c>
      <c r="D5" s="9" t="s">
        <v>11</v>
      </c>
      <c r="E5" s="7" t="s">
        <v>30</v>
      </c>
      <c r="F5" s="7" t="s">
        <v>32</v>
      </c>
      <c r="G5" s="3" t="s">
        <v>16</v>
      </c>
      <c r="H5" s="8" t="s">
        <v>19</v>
      </c>
      <c r="I5" s="8" t="s">
        <v>23</v>
      </c>
      <c r="J5" s="8" t="s">
        <v>24</v>
      </c>
      <c r="K5" s="7" t="s">
        <v>25</v>
      </c>
      <c r="L5" s="49">
        <v>400</v>
      </c>
      <c r="M5" s="48">
        <v>99000</v>
      </c>
      <c r="N5" s="48">
        <f>L5*M5</f>
        <v>39600000</v>
      </c>
      <c r="O5" s="6"/>
    </row>
    <row r="6" spans="1:15" s="21" customFormat="1" ht="90" x14ac:dyDescent="0.25">
      <c r="A6" s="6">
        <v>2</v>
      </c>
      <c r="B6" s="6" t="s">
        <v>83</v>
      </c>
      <c r="C6" s="17" t="s">
        <v>76</v>
      </c>
      <c r="D6" s="9" t="s">
        <v>12</v>
      </c>
      <c r="E6" s="7" t="s">
        <v>30</v>
      </c>
      <c r="F6" s="7" t="s">
        <v>32</v>
      </c>
      <c r="G6" s="3" t="s">
        <v>17</v>
      </c>
      <c r="H6" s="12" t="s">
        <v>20</v>
      </c>
      <c r="I6" s="8" t="s">
        <v>23</v>
      </c>
      <c r="J6" s="8" t="s">
        <v>24</v>
      </c>
      <c r="K6" s="7" t="s">
        <v>25</v>
      </c>
      <c r="L6" s="49">
        <v>400</v>
      </c>
      <c r="M6" s="48">
        <v>150000</v>
      </c>
      <c r="N6" s="48">
        <f t="shared" ref="N6:N69" si="0">L6*M6</f>
        <v>60000000</v>
      </c>
      <c r="O6" s="6"/>
    </row>
    <row r="7" spans="1:15" s="21" customFormat="1" ht="90" x14ac:dyDescent="0.25">
      <c r="A7" s="6">
        <v>3</v>
      </c>
      <c r="B7" s="6" t="s">
        <v>84</v>
      </c>
      <c r="C7" s="18" t="s">
        <v>77</v>
      </c>
      <c r="D7" s="9" t="s">
        <v>13</v>
      </c>
      <c r="E7" s="7" t="s">
        <v>30</v>
      </c>
      <c r="F7" s="7" t="s">
        <v>32</v>
      </c>
      <c r="G7" s="3" t="s">
        <v>16</v>
      </c>
      <c r="H7" s="12" t="s">
        <v>21</v>
      </c>
      <c r="I7" s="8" t="s">
        <v>23</v>
      </c>
      <c r="J7" s="8" t="s">
        <v>24</v>
      </c>
      <c r="K7" s="7" t="s">
        <v>25</v>
      </c>
      <c r="L7" s="51">
        <v>400</v>
      </c>
      <c r="M7" s="50">
        <v>88000</v>
      </c>
      <c r="N7" s="48">
        <f t="shared" si="0"/>
        <v>35200000</v>
      </c>
      <c r="O7" s="6"/>
    </row>
    <row r="8" spans="1:15" s="21" customFormat="1" ht="135" x14ac:dyDescent="0.25">
      <c r="A8" s="6">
        <v>4</v>
      </c>
      <c r="B8" s="6" t="s">
        <v>85</v>
      </c>
      <c r="C8" s="18" t="s">
        <v>78</v>
      </c>
      <c r="D8" s="9" t="s">
        <v>14</v>
      </c>
      <c r="E8" s="7" t="s">
        <v>30</v>
      </c>
      <c r="F8" s="7" t="s">
        <v>32</v>
      </c>
      <c r="G8" s="3" t="s">
        <v>16</v>
      </c>
      <c r="H8" s="12" t="s">
        <v>62</v>
      </c>
      <c r="I8" s="8" t="s">
        <v>23</v>
      </c>
      <c r="J8" s="8" t="s">
        <v>24</v>
      </c>
      <c r="K8" s="7" t="s">
        <v>25</v>
      </c>
      <c r="L8" s="51">
        <v>100</v>
      </c>
      <c r="M8" s="50">
        <v>88000</v>
      </c>
      <c r="N8" s="48">
        <f t="shared" si="0"/>
        <v>8800000</v>
      </c>
      <c r="O8" s="6"/>
    </row>
    <row r="9" spans="1:15" ht="105" x14ac:dyDescent="0.25">
      <c r="A9" s="6">
        <v>5</v>
      </c>
      <c r="B9" s="6" t="s">
        <v>86</v>
      </c>
      <c r="C9" s="17" t="s">
        <v>79</v>
      </c>
      <c r="D9" s="9" t="s">
        <v>15</v>
      </c>
      <c r="E9" s="7" t="s">
        <v>31</v>
      </c>
      <c r="F9" s="7" t="s">
        <v>33</v>
      </c>
      <c r="G9" s="3" t="s">
        <v>18</v>
      </c>
      <c r="H9" s="12" t="s">
        <v>22</v>
      </c>
      <c r="I9" s="8" t="s">
        <v>23</v>
      </c>
      <c r="J9" s="8" t="s">
        <v>24</v>
      </c>
      <c r="K9" s="7" t="s">
        <v>25</v>
      </c>
      <c r="L9" s="51">
        <v>200</v>
      </c>
      <c r="M9" s="50">
        <v>188000</v>
      </c>
      <c r="N9" s="48">
        <f t="shared" si="0"/>
        <v>37600000</v>
      </c>
      <c r="O9" s="4"/>
    </row>
    <row r="10" spans="1:15" ht="90" x14ac:dyDescent="0.25">
      <c r="A10" s="6">
        <v>6</v>
      </c>
      <c r="B10" s="6" t="s">
        <v>87</v>
      </c>
      <c r="C10" s="13" t="s">
        <v>28</v>
      </c>
      <c r="D10" s="28" t="s">
        <v>27</v>
      </c>
      <c r="E10" s="45" t="s">
        <v>56</v>
      </c>
      <c r="F10" s="6" t="s">
        <v>74</v>
      </c>
      <c r="G10" s="3" t="s">
        <v>34</v>
      </c>
      <c r="H10" s="3" t="s">
        <v>39</v>
      </c>
      <c r="I10" s="3" t="s">
        <v>36</v>
      </c>
      <c r="J10" s="8" t="s">
        <v>37</v>
      </c>
      <c r="K10" s="7" t="s">
        <v>38</v>
      </c>
      <c r="L10" s="12">
        <v>1000</v>
      </c>
      <c r="M10" s="12">
        <v>60500</v>
      </c>
      <c r="N10" s="48">
        <f t="shared" si="0"/>
        <v>60500000</v>
      </c>
      <c r="O10" s="4"/>
    </row>
    <row r="11" spans="1:15" ht="103.5" customHeight="1" x14ac:dyDescent="0.25">
      <c r="A11" s="6">
        <v>7</v>
      </c>
      <c r="B11" s="6" t="s">
        <v>88</v>
      </c>
      <c r="C11" s="29" t="s">
        <v>29</v>
      </c>
      <c r="D11" s="9" t="s">
        <v>26</v>
      </c>
      <c r="E11" s="45" t="s">
        <v>56</v>
      </c>
      <c r="F11" s="6" t="s">
        <v>74</v>
      </c>
      <c r="G11" s="3" t="s">
        <v>35</v>
      </c>
      <c r="H11" s="3" t="s">
        <v>39</v>
      </c>
      <c r="I11" s="3" t="s">
        <v>36</v>
      </c>
      <c r="J11" s="8" t="s">
        <v>37</v>
      </c>
      <c r="K11" s="7" t="s">
        <v>38</v>
      </c>
      <c r="L11" s="52">
        <v>600</v>
      </c>
      <c r="M11" s="12">
        <v>203500</v>
      </c>
      <c r="N11" s="48">
        <f t="shared" si="0"/>
        <v>122100000</v>
      </c>
      <c r="O11" s="19"/>
    </row>
    <row r="12" spans="1:15" ht="165" x14ac:dyDescent="0.25">
      <c r="A12" s="6">
        <v>8</v>
      </c>
      <c r="B12" s="6" t="s">
        <v>89</v>
      </c>
      <c r="C12" s="30" t="s">
        <v>43</v>
      </c>
      <c r="D12" s="5" t="s">
        <v>40</v>
      </c>
      <c r="E12" s="7" t="s">
        <v>30</v>
      </c>
      <c r="F12" s="22" t="s">
        <v>51</v>
      </c>
      <c r="G12" s="22" t="s">
        <v>48</v>
      </c>
      <c r="H12" s="22" t="s">
        <v>63</v>
      </c>
      <c r="I12" s="22" t="s">
        <v>53</v>
      </c>
      <c r="J12" s="8" t="s">
        <v>37</v>
      </c>
      <c r="K12" s="6" t="s">
        <v>54</v>
      </c>
      <c r="L12" s="53">
        <v>200</v>
      </c>
      <c r="M12" s="53">
        <v>170000</v>
      </c>
      <c r="N12" s="48">
        <f t="shared" si="0"/>
        <v>34000000</v>
      </c>
      <c r="O12" s="4"/>
    </row>
    <row r="13" spans="1:15" ht="165" x14ac:dyDescent="0.25">
      <c r="A13" s="6">
        <v>9</v>
      </c>
      <c r="B13" s="6" t="s">
        <v>90</v>
      </c>
      <c r="C13" s="30" t="s">
        <v>44</v>
      </c>
      <c r="D13" s="5" t="s">
        <v>41</v>
      </c>
      <c r="E13" s="7" t="s">
        <v>30</v>
      </c>
      <c r="F13" s="6" t="s">
        <v>52</v>
      </c>
      <c r="G13" s="22" t="s">
        <v>49</v>
      </c>
      <c r="H13" s="22" t="s">
        <v>46</v>
      </c>
      <c r="I13" s="22" t="s">
        <v>53</v>
      </c>
      <c r="J13" s="8" t="s">
        <v>37</v>
      </c>
      <c r="K13" s="6" t="s">
        <v>54</v>
      </c>
      <c r="L13" s="53">
        <v>1000</v>
      </c>
      <c r="M13" s="53">
        <v>190000</v>
      </c>
      <c r="N13" s="48">
        <f t="shared" si="0"/>
        <v>190000000</v>
      </c>
      <c r="O13" s="4"/>
    </row>
    <row r="14" spans="1:15" ht="270" x14ac:dyDescent="0.25">
      <c r="A14" s="6">
        <v>10</v>
      </c>
      <c r="B14" s="6" t="s">
        <v>91</v>
      </c>
      <c r="C14" s="30" t="s">
        <v>45</v>
      </c>
      <c r="D14" s="5" t="s">
        <v>42</v>
      </c>
      <c r="E14" s="7" t="s">
        <v>30</v>
      </c>
      <c r="F14" s="6" t="s">
        <v>51</v>
      </c>
      <c r="G14" s="22" t="s">
        <v>50</v>
      </c>
      <c r="H14" s="22" t="s">
        <v>47</v>
      </c>
      <c r="I14" s="22" t="s">
        <v>53</v>
      </c>
      <c r="J14" s="8" t="s">
        <v>37</v>
      </c>
      <c r="K14" s="6" t="s">
        <v>54</v>
      </c>
      <c r="L14" s="53">
        <v>100</v>
      </c>
      <c r="M14" s="53">
        <v>315000</v>
      </c>
      <c r="N14" s="48">
        <f t="shared" si="0"/>
        <v>31500000</v>
      </c>
      <c r="O14" s="4"/>
    </row>
    <row r="15" spans="1:15" ht="229.5" customHeight="1" x14ac:dyDescent="0.25">
      <c r="A15" s="6">
        <v>11</v>
      </c>
      <c r="B15" s="6" t="s">
        <v>92</v>
      </c>
      <c r="C15" s="31" t="s">
        <v>57</v>
      </c>
      <c r="D15" s="33" t="s">
        <v>58</v>
      </c>
      <c r="E15" s="34" t="s">
        <v>56</v>
      </c>
      <c r="F15" s="35" t="s">
        <v>55</v>
      </c>
      <c r="G15" s="36" t="s">
        <v>60</v>
      </c>
      <c r="H15" s="36" t="s">
        <v>64</v>
      </c>
      <c r="I15" s="37" t="s">
        <v>59</v>
      </c>
      <c r="J15" s="8" t="s">
        <v>37</v>
      </c>
      <c r="K15" s="38" t="s">
        <v>38</v>
      </c>
      <c r="L15" s="55">
        <v>500</v>
      </c>
      <c r="M15" s="54">
        <v>378000</v>
      </c>
      <c r="N15" s="48">
        <f t="shared" si="0"/>
        <v>189000000</v>
      </c>
      <c r="O15" s="39"/>
    </row>
    <row r="16" spans="1:15" ht="234.75" customHeight="1" x14ac:dyDescent="0.25">
      <c r="A16" s="6">
        <v>12</v>
      </c>
      <c r="B16" s="6" t="s">
        <v>93</v>
      </c>
      <c r="C16" s="32" t="s">
        <v>57</v>
      </c>
      <c r="D16" s="33" t="s">
        <v>58</v>
      </c>
      <c r="E16" s="34" t="s">
        <v>56</v>
      </c>
      <c r="F16" s="35" t="s">
        <v>55</v>
      </c>
      <c r="G16" s="36" t="s">
        <v>61</v>
      </c>
      <c r="H16" s="36" t="s">
        <v>64</v>
      </c>
      <c r="I16" s="37" t="s">
        <v>59</v>
      </c>
      <c r="J16" s="8" t="s">
        <v>37</v>
      </c>
      <c r="K16" s="38" t="s">
        <v>38</v>
      </c>
      <c r="L16" s="55">
        <v>500</v>
      </c>
      <c r="M16" s="54">
        <v>234000</v>
      </c>
      <c r="N16" s="48">
        <f t="shared" si="0"/>
        <v>117000000</v>
      </c>
      <c r="O16" s="39"/>
    </row>
    <row r="17" spans="1:15" ht="203.25" customHeight="1" x14ac:dyDescent="0.25">
      <c r="A17" s="6">
        <v>13</v>
      </c>
      <c r="B17" s="6" t="s">
        <v>94</v>
      </c>
      <c r="C17" s="41" t="s">
        <v>67</v>
      </c>
      <c r="D17" s="42" t="s">
        <v>68</v>
      </c>
      <c r="E17" s="40" t="s">
        <v>69</v>
      </c>
      <c r="F17" s="43" t="s">
        <v>52</v>
      </c>
      <c r="G17" s="40" t="s">
        <v>70</v>
      </c>
      <c r="H17" s="43" t="s">
        <v>71</v>
      </c>
      <c r="I17" s="40" t="s">
        <v>72</v>
      </c>
      <c r="J17" s="40" t="s">
        <v>73</v>
      </c>
      <c r="K17" s="2" t="s">
        <v>38</v>
      </c>
      <c r="L17" s="57">
        <v>492</v>
      </c>
      <c r="M17" s="56">
        <v>195000</v>
      </c>
      <c r="N17" s="48">
        <f t="shared" si="0"/>
        <v>95940000</v>
      </c>
      <c r="O17" s="39"/>
    </row>
    <row r="18" spans="1:15" ht="57.75" customHeight="1" x14ac:dyDescent="0.25">
      <c r="A18" s="44" t="s">
        <v>459</v>
      </c>
      <c r="B18" s="47"/>
      <c r="C18" s="44"/>
      <c r="D18" s="10"/>
      <c r="E18" s="4"/>
      <c r="F18" s="4"/>
      <c r="G18" s="4"/>
      <c r="H18" s="4"/>
      <c r="I18" s="4"/>
      <c r="J18" s="4"/>
      <c r="K18" s="4"/>
      <c r="L18" s="58"/>
      <c r="M18" s="58"/>
      <c r="N18" s="48">
        <f>SUM(N5:N17)</f>
        <v>1021240000</v>
      </c>
      <c r="O18" s="4"/>
    </row>
    <row r="19" spans="1:15" s="27" customFormat="1" ht="45" customHeight="1" x14ac:dyDescent="0.25">
      <c r="A19" s="174" t="s">
        <v>95</v>
      </c>
      <c r="B19" s="174"/>
      <c r="C19" s="174"/>
      <c r="D19" s="174"/>
      <c r="E19" s="174"/>
      <c r="F19" s="174"/>
      <c r="G19" s="174"/>
      <c r="H19" s="174"/>
      <c r="I19" s="174"/>
      <c r="J19" s="174"/>
      <c r="K19" s="174"/>
      <c r="L19" s="174"/>
      <c r="M19" s="133"/>
      <c r="N19" s="48"/>
      <c r="O19" s="20"/>
    </row>
    <row r="20" spans="1:15" s="27" customFormat="1" ht="56.25" customHeight="1" x14ac:dyDescent="0.25">
      <c r="A20" s="20" t="s">
        <v>0</v>
      </c>
      <c r="B20" s="20" t="s">
        <v>66</v>
      </c>
      <c r="C20" s="20" t="s">
        <v>434</v>
      </c>
      <c r="D20" s="23" t="s">
        <v>5</v>
      </c>
      <c r="E20" s="20" t="s">
        <v>1</v>
      </c>
      <c r="F20" s="24" t="s">
        <v>2</v>
      </c>
      <c r="G20" s="20" t="s">
        <v>7</v>
      </c>
      <c r="H20" s="25" t="s">
        <v>10</v>
      </c>
      <c r="I20" s="20" t="s">
        <v>8</v>
      </c>
      <c r="J20" s="20" t="s">
        <v>9</v>
      </c>
      <c r="K20" s="20" t="s">
        <v>3</v>
      </c>
      <c r="L20" s="26" t="s">
        <v>65</v>
      </c>
      <c r="M20" s="26" t="s">
        <v>6</v>
      </c>
      <c r="N20" s="48"/>
      <c r="O20" s="20" t="s">
        <v>4</v>
      </c>
    </row>
    <row r="21" spans="1:15" ht="210" x14ac:dyDescent="0.25">
      <c r="A21" s="4">
        <v>1</v>
      </c>
      <c r="B21" s="4" t="s">
        <v>234</v>
      </c>
      <c r="C21" s="60" t="s">
        <v>96</v>
      </c>
      <c r="D21" s="61" t="s">
        <v>97</v>
      </c>
      <c r="E21" s="22" t="s">
        <v>98</v>
      </c>
      <c r="F21" s="4" t="s">
        <v>55</v>
      </c>
      <c r="G21" s="7" t="s">
        <v>99</v>
      </c>
      <c r="H21" s="4" t="s">
        <v>100</v>
      </c>
      <c r="I21" s="62" t="s">
        <v>101</v>
      </c>
      <c r="J21" s="63" t="s">
        <v>37</v>
      </c>
      <c r="K21" s="4" t="s">
        <v>102</v>
      </c>
      <c r="L21" s="99">
        <v>100000</v>
      </c>
      <c r="M21" s="99">
        <v>9180</v>
      </c>
      <c r="N21" s="48">
        <f t="shared" si="0"/>
        <v>918000000</v>
      </c>
      <c r="O21" s="4"/>
    </row>
    <row r="22" spans="1:15" ht="60" x14ac:dyDescent="0.25">
      <c r="A22" s="4">
        <v>2</v>
      </c>
      <c r="B22" s="4" t="s">
        <v>235</v>
      </c>
      <c r="C22" s="60" t="s">
        <v>103</v>
      </c>
      <c r="D22" s="61" t="s">
        <v>104</v>
      </c>
      <c r="E22" s="22" t="s">
        <v>98</v>
      </c>
      <c r="F22" s="4" t="s">
        <v>55</v>
      </c>
      <c r="G22" s="64" t="s">
        <v>105</v>
      </c>
      <c r="H22" s="4" t="s">
        <v>106</v>
      </c>
      <c r="I22" s="62" t="s">
        <v>101</v>
      </c>
      <c r="J22" s="4" t="s">
        <v>37</v>
      </c>
      <c r="K22" s="4" t="s">
        <v>107</v>
      </c>
      <c r="L22" s="99">
        <v>73000</v>
      </c>
      <c r="M22" s="100">
        <v>12960</v>
      </c>
      <c r="N22" s="48">
        <f t="shared" si="0"/>
        <v>946080000</v>
      </c>
      <c r="O22" s="4"/>
    </row>
    <row r="23" spans="1:15" ht="69" x14ac:dyDescent="0.25">
      <c r="A23" s="4">
        <v>3</v>
      </c>
      <c r="B23" s="4" t="s">
        <v>236</v>
      </c>
      <c r="C23" s="60" t="s">
        <v>108</v>
      </c>
      <c r="D23" s="61" t="s">
        <v>109</v>
      </c>
      <c r="E23" s="22" t="s">
        <v>98</v>
      </c>
      <c r="F23" s="4" t="s">
        <v>110</v>
      </c>
      <c r="G23" s="4" t="s">
        <v>111</v>
      </c>
      <c r="H23" s="4" t="s">
        <v>112</v>
      </c>
      <c r="I23" s="62" t="s">
        <v>101</v>
      </c>
      <c r="J23" s="63" t="s">
        <v>37</v>
      </c>
      <c r="K23" s="65" t="s">
        <v>102</v>
      </c>
      <c r="L23" s="99">
        <v>120000</v>
      </c>
      <c r="M23" s="99">
        <v>6372</v>
      </c>
      <c r="N23" s="48">
        <f t="shared" si="0"/>
        <v>764640000</v>
      </c>
      <c r="O23" s="4"/>
    </row>
    <row r="24" spans="1:15" ht="330" x14ac:dyDescent="0.25">
      <c r="A24" s="4">
        <v>4</v>
      </c>
      <c r="B24" s="4" t="s">
        <v>237</v>
      </c>
      <c r="C24" s="13" t="s">
        <v>113</v>
      </c>
      <c r="D24" s="28" t="s">
        <v>114</v>
      </c>
      <c r="E24" s="8" t="s">
        <v>98</v>
      </c>
      <c r="F24" s="8" t="s">
        <v>55</v>
      </c>
      <c r="G24" s="8" t="s">
        <v>115</v>
      </c>
      <c r="H24" s="48" t="s">
        <v>116</v>
      </c>
      <c r="I24" s="8" t="s">
        <v>117</v>
      </c>
      <c r="J24" s="8" t="s">
        <v>37</v>
      </c>
      <c r="K24" s="66" t="s">
        <v>54</v>
      </c>
      <c r="L24" s="169">
        <v>4000</v>
      </c>
      <c r="M24" s="66">
        <v>147272.72727272726</v>
      </c>
      <c r="N24" s="48">
        <f t="shared" si="0"/>
        <v>589090909.090909</v>
      </c>
      <c r="O24" s="4"/>
    </row>
    <row r="25" spans="1:15" ht="60" x14ac:dyDescent="0.25">
      <c r="A25" s="4">
        <v>5</v>
      </c>
      <c r="B25" s="4" t="s">
        <v>238</v>
      </c>
      <c r="C25" s="29" t="s">
        <v>118</v>
      </c>
      <c r="D25" s="9" t="s">
        <v>119</v>
      </c>
      <c r="E25" s="7" t="s">
        <v>98</v>
      </c>
      <c r="F25" s="7" t="s">
        <v>120</v>
      </c>
      <c r="G25" s="8" t="s">
        <v>121</v>
      </c>
      <c r="H25" s="7" t="s">
        <v>122</v>
      </c>
      <c r="I25" s="7" t="s">
        <v>123</v>
      </c>
      <c r="J25" s="7" t="s">
        <v>37</v>
      </c>
      <c r="K25" s="7" t="s">
        <v>38</v>
      </c>
      <c r="L25" s="66">
        <v>1000</v>
      </c>
      <c r="M25" s="66">
        <v>132545.45454545456</v>
      </c>
      <c r="N25" s="48">
        <f t="shared" si="0"/>
        <v>132545454.54545456</v>
      </c>
      <c r="O25" s="4"/>
    </row>
    <row r="26" spans="1:15" ht="175.5" customHeight="1" x14ac:dyDescent="0.25">
      <c r="A26" s="4">
        <v>6</v>
      </c>
      <c r="B26" s="4" t="s">
        <v>239</v>
      </c>
      <c r="C26" s="29" t="s">
        <v>124</v>
      </c>
      <c r="D26" s="9" t="s">
        <v>125</v>
      </c>
      <c r="E26" s="8" t="s">
        <v>98</v>
      </c>
      <c r="F26" s="8" t="s">
        <v>55</v>
      </c>
      <c r="G26" s="8" t="s">
        <v>105</v>
      </c>
      <c r="H26" s="48" t="s">
        <v>126</v>
      </c>
      <c r="I26" s="8" t="s">
        <v>127</v>
      </c>
      <c r="J26" s="8" t="s">
        <v>37</v>
      </c>
      <c r="K26" s="48" t="s">
        <v>54</v>
      </c>
      <c r="L26" s="66">
        <v>250</v>
      </c>
      <c r="M26" s="66">
        <v>129600</v>
      </c>
      <c r="N26" s="48">
        <f t="shared" si="0"/>
        <v>32400000</v>
      </c>
      <c r="O26" s="4"/>
    </row>
    <row r="27" spans="1:15" ht="122.25" customHeight="1" x14ac:dyDescent="0.25">
      <c r="A27" s="4">
        <v>7</v>
      </c>
      <c r="B27" s="4" t="s">
        <v>240</v>
      </c>
      <c r="C27" s="60" t="s">
        <v>128</v>
      </c>
      <c r="D27" s="67" t="s">
        <v>129</v>
      </c>
      <c r="E27" s="8" t="s">
        <v>98</v>
      </c>
      <c r="F27" s="7" t="s">
        <v>130</v>
      </c>
      <c r="G27" s="7" t="s">
        <v>131</v>
      </c>
      <c r="H27" s="7" t="s">
        <v>132</v>
      </c>
      <c r="I27" s="7" t="s">
        <v>133</v>
      </c>
      <c r="J27" s="7" t="s">
        <v>134</v>
      </c>
      <c r="K27" s="22" t="s">
        <v>38</v>
      </c>
      <c r="L27" s="66">
        <v>600</v>
      </c>
      <c r="M27" s="101">
        <v>253800</v>
      </c>
      <c r="N27" s="48">
        <f t="shared" si="0"/>
        <v>152280000</v>
      </c>
      <c r="O27" s="4"/>
    </row>
    <row r="28" spans="1:15" ht="122.25" customHeight="1" x14ac:dyDescent="0.25">
      <c r="A28" s="4">
        <v>8</v>
      </c>
      <c r="B28" s="4" t="s">
        <v>241</v>
      </c>
      <c r="C28" s="60" t="s">
        <v>135</v>
      </c>
      <c r="D28" s="67" t="s">
        <v>136</v>
      </c>
      <c r="E28" s="8" t="s">
        <v>98</v>
      </c>
      <c r="F28" s="7" t="s">
        <v>137</v>
      </c>
      <c r="G28" s="7" t="s">
        <v>138</v>
      </c>
      <c r="H28" s="7" t="s">
        <v>139</v>
      </c>
      <c r="I28" s="7" t="s">
        <v>133</v>
      </c>
      <c r="J28" s="7" t="s">
        <v>134</v>
      </c>
      <c r="K28" s="4" t="s">
        <v>140</v>
      </c>
      <c r="L28" s="66">
        <v>600</v>
      </c>
      <c r="M28" s="101">
        <v>351000</v>
      </c>
      <c r="N28" s="48">
        <f t="shared" si="0"/>
        <v>210600000</v>
      </c>
      <c r="O28" s="4"/>
    </row>
    <row r="29" spans="1:15" ht="289.5" customHeight="1" x14ac:dyDescent="0.25">
      <c r="A29" s="4">
        <v>9</v>
      </c>
      <c r="B29" s="4" t="s">
        <v>242</v>
      </c>
      <c r="C29" s="17" t="s">
        <v>141</v>
      </c>
      <c r="D29" s="67" t="s">
        <v>142</v>
      </c>
      <c r="E29" s="8" t="s">
        <v>98</v>
      </c>
      <c r="F29" s="22" t="s">
        <v>143</v>
      </c>
      <c r="G29" s="12" t="s">
        <v>144</v>
      </c>
      <c r="H29" s="3" t="s">
        <v>145</v>
      </c>
      <c r="I29" s="3" t="s">
        <v>146</v>
      </c>
      <c r="J29" s="4" t="s">
        <v>147</v>
      </c>
      <c r="K29" s="69" t="s">
        <v>148</v>
      </c>
      <c r="L29" s="102">
        <v>700</v>
      </c>
      <c r="M29" s="102">
        <v>350000</v>
      </c>
      <c r="N29" s="48">
        <f t="shared" si="0"/>
        <v>245000000</v>
      </c>
      <c r="O29" s="4"/>
    </row>
    <row r="30" spans="1:15" ht="86.25" customHeight="1" x14ac:dyDescent="0.25">
      <c r="A30" s="4">
        <v>10</v>
      </c>
      <c r="B30" s="4" t="s">
        <v>243</v>
      </c>
      <c r="C30" s="17" t="s">
        <v>149</v>
      </c>
      <c r="D30" s="67" t="s">
        <v>150</v>
      </c>
      <c r="E30" s="8" t="s">
        <v>98</v>
      </c>
      <c r="F30" s="22" t="s">
        <v>143</v>
      </c>
      <c r="G30" s="12" t="s">
        <v>151</v>
      </c>
      <c r="H30" s="3" t="s">
        <v>152</v>
      </c>
      <c r="I30" s="70" t="s">
        <v>153</v>
      </c>
      <c r="J30" s="4" t="s">
        <v>154</v>
      </c>
      <c r="K30" s="69" t="s">
        <v>148</v>
      </c>
      <c r="L30" s="102">
        <v>500</v>
      </c>
      <c r="M30" s="102">
        <v>432000</v>
      </c>
      <c r="N30" s="48">
        <f t="shared" si="0"/>
        <v>216000000</v>
      </c>
      <c r="O30" s="4"/>
    </row>
    <row r="31" spans="1:15" ht="60.75" customHeight="1" x14ac:dyDescent="0.25">
      <c r="A31" s="4">
        <v>11</v>
      </c>
      <c r="B31" s="4" t="s">
        <v>244</v>
      </c>
      <c r="C31" s="71" t="s">
        <v>155</v>
      </c>
      <c r="D31" s="72" t="s">
        <v>156</v>
      </c>
      <c r="E31" s="73" t="s">
        <v>98</v>
      </c>
      <c r="F31" s="7" t="s">
        <v>55</v>
      </c>
      <c r="G31" s="4" t="s">
        <v>157</v>
      </c>
      <c r="H31" s="3" t="s">
        <v>158</v>
      </c>
      <c r="I31" s="3" t="s">
        <v>159</v>
      </c>
      <c r="J31" s="4" t="s">
        <v>160</v>
      </c>
      <c r="K31" s="4" t="s">
        <v>38</v>
      </c>
      <c r="L31" s="103">
        <v>6000</v>
      </c>
      <c r="M31" s="103">
        <v>61990</v>
      </c>
      <c r="N31" s="48">
        <f t="shared" si="0"/>
        <v>371940000</v>
      </c>
      <c r="O31" s="4"/>
    </row>
    <row r="32" spans="1:15" ht="90" x14ac:dyDescent="0.25">
      <c r="A32" s="4">
        <v>12</v>
      </c>
      <c r="B32" s="4" t="s">
        <v>245</v>
      </c>
      <c r="C32" s="71" t="s">
        <v>161</v>
      </c>
      <c r="D32" s="72" t="s">
        <v>162</v>
      </c>
      <c r="E32" s="73" t="s">
        <v>98</v>
      </c>
      <c r="F32" s="7" t="s">
        <v>55</v>
      </c>
      <c r="G32" s="4" t="s">
        <v>163</v>
      </c>
      <c r="H32" s="3" t="s">
        <v>164</v>
      </c>
      <c r="I32" s="3" t="s">
        <v>159</v>
      </c>
      <c r="J32" s="4" t="s">
        <v>160</v>
      </c>
      <c r="K32" s="4" t="s">
        <v>38</v>
      </c>
      <c r="L32" s="103">
        <v>4000</v>
      </c>
      <c r="M32" s="103">
        <v>52840</v>
      </c>
      <c r="N32" s="48">
        <f t="shared" si="0"/>
        <v>211360000</v>
      </c>
      <c r="O32" s="4"/>
    </row>
    <row r="33" spans="1:15" ht="30" x14ac:dyDescent="0.25">
      <c r="A33" s="4">
        <v>13</v>
      </c>
      <c r="B33" s="4" t="s">
        <v>246</v>
      </c>
      <c r="C33" s="74" t="s">
        <v>165</v>
      </c>
      <c r="D33" s="61" t="s">
        <v>166</v>
      </c>
      <c r="E33" s="75" t="s">
        <v>98</v>
      </c>
      <c r="F33" s="75" t="s">
        <v>120</v>
      </c>
      <c r="G33" s="4" t="s">
        <v>167</v>
      </c>
      <c r="H33" s="75" t="s">
        <v>168</v>
      </c>
      <c r="I33" s="75" t="s">
        <v>169</v>
      </c>
      <c r="J33" s="75" t="s">
        <v>170</v>
      </c>
      <c r="K33" s="4" t="s">
        <v>54</v>
      </c>
      <c r="L33" s="104">
        <v>1200</v>
      </c>
      <c r="M33" s="104">
        <v>315000</v>
      </c>
      <c r="N33" s="48">
        <f t="shared" si="0"/>
        <v>378000000</v>
      </c>
      <c r="O33" s="4"/>
    </row>
    <row r="34" spans="1:15" ht="69" x14ac:dyDescent="0.25">
      <c r="A34" s="4">
        <v>14</v>
      </c>
      <c r="B34" s="4" t="s">
        <v>247</v>
      </c>
      <c r="C34" s="76" t="s">
        <v>171</v>
      </c>
      <c r="D34" s="61" t="s">
        <v>172</v>
      </c>
      <c r="E34" s="75" t="s">
        <v>98</v>
      </c>
      <c r="F34" s="77" t="s">
        <v>173</v>
      </c>
      <c r="G34" s="7" t="s">
        <v>174</v>
      </c>
      <c r="H34" s="77" t="s">
        <v>175</v>
      </c>
      <c r="I34" s="77" t="s">
        <v>176</v>
      </c>
      <c r="J34" s="7" t="s">
        <v>177</v>
      </c>
      <c r="K34" s="7" t="s">
        <v>107</v>
      </c>
      <c r="L34" s="58">
        <v>20000</v>
      </c>
      <c r="M34" s="58">
        <v>7500</v>
      </c>
      <c r="N34" s="48">
        <f t="shared" si="0"/>
        <v>150000000</v>
      </c>
      <c r="O34" s="4"/>
    </row>
    <row r="35" spans="1:15" ht="97.5" customHeight="1" x14ac:dyDescent="0.25">
      <c r="A35" s="4">
        <v>15</v>
      </c>
      <c r="B35" s="4" t="s">
        <v>248</v>
      </c>
      <c r="C35" s="78" t="s">
        <v>178</v>
      </c>
      <c r="D35" s="67" t="s">
        <v>179</v>
      </c>
      <c r="E35" s="75" t="s">
        <v>98</v>
      </c>
      <c r="F35" s="79" t="s">
        <v>120</v>
      </c>
      <c r="G35" s="7" t="s">
        <v>180</v>
      </c>
      <c r="H35" s="79" t="s">
        <v>181</v>
      </c>
      <c r="I35" s="79" t="s">
        <v>182</v>
      </c>
      <c r="J35" s="7" t="s">
        <v>183</v>
      </c>
      <c r="K35" s="7" t="s">
        <v>140</v>
      </c>
      <c r="L35" s="58">
        <v>1200</v>
      </c>
      <c r="M35" s="58">
        <v>295000</v>
      </c>
      <c r="N35" s="48">
        <f t="shared" si="0"/>
        <v>354000000</v>
      </c>
      <c r="O35" s="4"/>
    </row>
    <row r="36" spans="1:15" ht="72" customHeight="1" x14ac:dyDescent="0.25">
      <c r="A36" s="4">
        <v>16</v>
      </c>
      <c r="B36" s="4" t="s">
        <v>249</v>
      </c>
      <c r="C36" s="13" t="s">
        <v>184</v>
      </c>
      <c r="D36" s="141" t="s">
        <v>185</v>
      </c>
      <c r="E36" s="75" t="s">
        <v>98</v>
      </c>
      <c r="F36" s="75" t="s">
        <v>173</v>
      </c>
      <c r="G36" s="7" t="s">
        <v>186</v>
      </c>
      <c r="H36" s="75" t="s">
        <v>187</v>
      </c>
      <c r="I36" s="75" t="s">
        <v>188</v>
      </c>
      <c r="J36" s="7" t="s">
        <v>189</v>
      </c>
      <c r="K36" s="7" t="s">
        <v>140</v>
      </c>
      <c r="L36" s="58">
        <v>500</v>
      </c>
      <c r="M36" s="58">
        <v>360000</v>
      </c>
      <c r="N36" s="48">
        <f t="shared" si="0"/>
        <v>180000000</v>
      </c>
      <c r="O36" s="4"/>
    </row>
    <row r="37" spans="1:15" ht="120.75" customHeight="1" x14ac:dyDescent="0.25">
      <c r="A37" s="4">
        <v>17</v>
      </c>
      <c r="B37" s="4" t="s">
        <v>250</v>
      </c>
      <c r="C37" s="80" t="s">
        <v>190</v>
      </c>
      <c r="D37" s="67" t="s">
        <v>191</v>
      </c>
      <c r="E37" s="81" t="s">
        <v>192</v>
      </c>
      <c r="F37" s="81" t="s">
        <v>130</v>
      </c>
      <c r="G37" s="7" t="s">
        <v>193</v>
      </c>
      <c r="H37" s="81" t="s">
        <v>194</v>
      </c>
      <c r="I37" s="82" t="s">
        <v>195</v>
      </c>
      <c r="J37" s="7" t="s">
        <v>196</v>
      </c>
      <c r="K37" s="4" t="s">
        <v>54</v>
      </c>
      <c r="L37" s="58">
        <v>300</v>
      </c>
      <c r="M37" s="65">
        <v>330000</v>
      </c>
      <c r="N37" s="48">
        <f t="shared" si="0"/>
        <v>99000000</v>
      </c>
      <c r="O37" s="4"/>
    </row>
    <row r="38" spans="1:15" ht="114" customHeight="1" x14ac:dyDescent="0.25">
      <c r="A38" s="4">
        <v>18</v>
      </c>
      <c r="B38" s="4" t="s">
        <v>251</v>
      </c>
      <c r="C38" s="83" t="s">
        <v>197</v>
      </c>
      <c r="D38" s="84" t="s">
        <v>198</v>
      </c>
      <c r="E38" s="81" t="s">
        <v>192</v>
      </c>
      <c r="F38" s="7" t="s">
        <v>199</v>
      </c>
      <c r="G38" s="85" t="s">
        <v>200</v>
      </c>
      <c r="H38" s="85" t="s">
        <v>201</v>
      </c>
      <c r="I38" s="86" t="s">
        <v>202</v>
      </c>
      <c r="J38" s="4" t="s">
        <v>37</v>
      </c>
      <c r="K38" s="85" t="s">
        <v>54</v>
      </c>
      <c r="L38" s="106">
        <v>1000</v>
      </c>
      <c r="M38" s="105">
        <v>40500</v>
      </c>
      <c r="N38" s="48">
        <f t="shared" si="0"/>
        <v>40500000</v>
      </c>
      <c r="O38" s="4"/>
    </row>
    <row r="39" spans="1:15" ht="188.25" customHeight="1" x14ac:dyDescent="0.25">
      <c r="A39" s="4">
        <v>19</v>
      </c>
      <c r="B39" s="4" t="s">
        <v>252</v>
      </c>
      <c r="C39" s="87" t="s">
        <v>203</v>
      </c>
      <c r="D39" s="88" t="s">
        <v>204</v>
      </c>
      <c r="E39" s="81" t="s">
        <v>192</v>
      </c>
      <c r="F39" s="7" t="s">
        <v>199</v>
      </c>
      <c r="G39" s="85" t="s">
        <v>200</v>
      </c>
      <c r="H39" s="85" t="s">
        <v>205</v>
      </c>
      <c r="I39" s="86" t="s">
        <v>202</v>
      </c>
      <c r="J39" s="4" t="s">
        <v>37</v>
      </c>
      <c r="K39" s="85" t="s">
        <v>54</v>
      </c>
      <c r="L39" s="106">
        <v>1000</v>
      </c>
      <c r="M39" s="105">
        <v>44500</v>
      </c>
      <c r="N39" s="48">
        <f t="shared" si="0"/>
        <v>44500000</v>
      </c>
      <c r="O39" s="4"/>
    </row>
    <row r="40" spans="1:15" s="68" customFormat="1" ht="153.75" customHeight="1" x14ac:dyDescent="0.25">
      <c r="A40" s="4">
        <v>20</v>
      </c>
      <c r="B40" s="4" t="s">
        <v>253</v>
      </c>
      <c r="C40" s="89" t="s">
        <v>206</v>
      </c>
      <c r="D40" s="148" t="s">
        <v>207</v>
      </c>
      <c r="E40" s="90" t="s">
        <v>192</v>
      </c>
      <c r="F40" s="91" t="s">
        <v>208</v>
      </c>
      <c r="G40" s="38" t="s">
        <v>209</v>
      </c>
      <c r="H40" s="91" t="s">
        <v>210</v>
      </c>
      <c r="I40" s="94" t="s">
        <v>211</v>
      </c>
      <c r="J40" s="91" t="s">
        <v>212</v>
      </c>
      <c r="K40" s="91" t="s">
        <v>102</v>
      </c>
      <c r="L40" s="106">
        <v>40000</v>
      </c>
      <c r="M40" s="106">
        <v>10309.091</v>
      </c>
      <c r="N40" s="48">
        <f t="shared" si="0"/>
        <v>412363640</v>
      </c>
      <c r="O40" s="38"/>
    </row>
    <row r="41" spans="1:15" s="68" customFormat="1" ht="171" customHeight="1" x14ac:dyDescent="0.25">
      <c r="A41" s="4">
        <v>21</v>
      </c>
      <c r="B41" s="4" t="s">
        <v>254</v>
      </c>
      <c r="C41" s="89" t="s">
        <v>213</v>
      </c>
      <c r="D41" s="93" t="s">
        <v>214</v>
      </c>
      <c r="E41" s="90" t="s">
        <v>192</v>
      </c>
      <c r="F41" s="91" t="s">
        <v>215</v>
      </c>
      <c r="G41" s="35" t="s">
        <v>216</v>
      </c>
      <c r="H41" s="91" t="s">
        <v>217</v>
      </c>
      <c r="I41" s="94" t="s">
        <v>218</v>
      </c>
      <c r="J41" s="91" t="s">
        <v>37</v>
      </c>
      <c r="K41" s="91" t="s">
        <v>107</v>
      </c>
      <c r="L41" s="106">
        <v>3000</v>
      </c>
      <c r="M41" s="106">
        <v>150000</v>
      </c>
      <c r="N41" s="48">
        <f t="shared" si="0"/>
        <v>450000000</v>
      </c>
      <c r="O41" s="38"/>
    </row>
    <row r="42" spans="1:15" s="68" customFormat="1" ht="229.5" customHeight="1" x14ac:dyDescent="0.25">
      <c r="A42" s="4">
        <v>22</v>
      </c>
      <c r="B42" s="4" t="s">
        <v>255</v>
      </c>
      <c r="C42" s="89" t="s">
        <v>219</v>
      </c>
      <c r="D42" s="95" t="s">
        <v>220</v>
      </c>
      <c r="E42" s="90" t="s">
        <v>192</v>
      </c>
      <c r="F42" s="91" t="s">
        <v>208</v>
      </c>
      <c r="G42" s="35" t="s">
        <v>221</v>
      </c>
      <c r="H42" s="91" t="s">
        <v>222</v>
      </c>
      <c r="I42" s="94" t="s">
        <v>218</v>
      </c>
      <c r="J42" s="91" t="s">
        <v>37</v>
      </c>
      <c r="K42" s="91" t="s">
        <v>54</v>
      </c>
      <c r="L42" s="106">
        <v>2000</v>
      </c>
      <c r="M42" s="106">
        <v>150000</v>
      </c>
      <c r="N42" s="48">
        <f t="shared" si="0"/>
        <v>300000000</v>
      </c>
      <c r="O42" s="38"/>
    </row>
    <row r="43" spans="1:15" s="68" customFormat="1" ht="90" customHeight="1" x14ac:dyDescent="0.25">
      <c r="A43" s="4">
        <v>23</v>
      </c>
      <c r="B43" s="4" t="s">
        <v>256</v>
      </c>
      <c r="C43" s="149" t="s">
        <v>223</v>
      </c>
      <c r="D43" s="95" t="s">
        <v>224</v>
      </c>
      <c r="E43" s="90" t="s">
        <v>192</v>
      </c>
      <c r="F43" s="91" t="s">
        <v>215</v>
      </c>
      <c r="G43" s="38" t="s">
        <v>225</v>
      </c>
      <c r="H43" s="91" t="s">
        <v>226</v>
      </c>
      <c r="I43" s="94" t="s">
        <v>218</v>
      </c>
      <c r="J43" s="91" t="s">
        <v>37</v>
      </c>
      <c r="K43" s="91" t="s">
        <v>54</v>
      </c>
      <c r="L43" s="106">
        <v>50</v>
      </c>
      <c r="M43" s="106">
        <v>180000</v>
      </c>
      <c r="N43" s="48">
        <f t="shared" si="0"/>
        <v>9000000</v>
      </c>
      <c r="O43" s="38"/>
    </row>
    <row r="44" spans="1:15" s="68" customFormat="1" ht="206.25" customHeight="1" x14ac:dyDescent="0.25">
      <c r="A44" s="4">
        <v>24</v>
      </c>
      <c r="B44" s="4" t="s">
        <v>257</v>
      </c>
      <c r="C44" s="150" t="s">
        <v>227</v>
      </c>
      <c r="D44" s="67" t="s">
        <v>228</v>
      </c>
      <c r="E44" s="90" t="s">
        <v>192</v>
      </c>
      <c r="F44" s="151" t="s">
        <v>229</v>
      </c>
      <c r="G44" s="38" t="s">
        <v>230</v>
      </c>
      <c r="H44" s="96" t="s">
        <v>231</v>
      </c>
      <c r="I44" s="151" t="s">
        <v>232</v>
      </c>
      <c r="J44" s="151" t="s">
        <v>233</v>
      </c>
      <c r="K44" s="91" t="s">
        <v>54</v>
      </c>
      <c r="L44" s="106">
        <v>700</v>
      </c>
      <c r="M44" s="107">
        <v>455000</v>
      </c>
      <c r="N44" s="48">
        <f t="shared" si="0"/>
        <v>318500000</v>
      </c>
      <c r="O44" s="38"/>
    </row>
    <row r="45" spans="1:15" s="68" customFormat="1" ht="50.25" customHeight="1" x14ac:dyDescent="0.25">
      <c r="A45" s="97" t="s">
        <v>460</v>
      </c>
      <c r="B45" s="97"/>
      <c r="C45" s="97"/>
      <c r="D45" s="97"/>
      <c r="E45" s="91"/>
      <c r="F45" s="91"/>
      <c r="G45" s="38"/>
      <c r="H45" s="91"/>
      <c r="I45" s="98"/>
      <c r="J45" s="91"/>
      <c r="K45" s="91"/>
      <c r="L45" s="92"/>
      <c r="M45" s="92"/>
      <c r="N45" s="48">
        <f>SUM(N21:N44)</f>
        <v>7525800003.636364</v>
      </c>
      <c r="O45" s="38"/>
    </row>
    <row r="46" spans="1:15" s="27" customFormat="1" ht="31.5" customHeight="1" x14ac:dyDescent="0.25">
      <c r="A46" s="171" t="s">
        <v>258</v>
      </c>
      <c r="B46" s="172"/>
      <c r="C46" s="172"/>
      <c r="D46" s="172"/>
      <c r="E46" s="172"/>
      <c r="F46" s="172"/>
      <c r="G46" s="172"/>
      <c r="H46" s="172"/>
      <c r="I46" s="172"/>
      <c r="J46" s="172"/>
      <c r="K46" s="172"/>
      <c r="L46" s="173"/>
      <c r="M46" s="134"/>
      <c r="N46" s="48"/>
      <c r="O46" s="20"/>
    </row>
    <row r="47" spans="1:15" ht="42.75" x14ac:dyDescent="0.25">
      <c r="A47" s="67" t="s">
        <v>0</v>
      </c>
      <c r="B47" s="67" t="s">
        <v>66</v>
      </c>
      <c r="C47" s="67" t="s">
        <v>259</v>
      </c>
      <c r="D47" s="67" t="s">
        <v>5</v>
      </c>
      <c r="E47" s="67" t="s">
        <v>1</v>
      </c>
      <c r="F47" s="67" t="s">
        <v>2</v>
      </c>
      <c r="G47" s="67" t="s">
        <v>7</v>
      </c>
      <c r="H47" s="67" t="s">
        <v>260</v>
      </c>
      <c r="I47" s="108" t="s">
        <v>8</v>
      </c>
      <c r="J47" s="108" t="s">
        <v>9</v>
      </c>
      <c r="K47" s="67" t="s">
        <v>3</v>
      </c>
      <c r="L47" s="67" t="s">
        <v>65</v>
      </c>
      <c r="M47" s="109" t="s">
        <v>261</v>
      </c>
      <c r="N47" s="167" t="s">
        <v>470</v>
      </c>
      <c r="O47" s="20" t="s">
        <v>4</v>
      </c>
    </row>
    <row r="48" spans="1:15" ht="285" x14ac:dyDescent="0.25">
      <c r="A48" s="8">
        <v>1</v>
      </c>
      <c r="B48" s="8" t="s">
        <v>262</v>
      </c>
      <c r="C48" s="110" t="s">
        <v>263</v>
      </c>
      <c r="D48" s="28" t="s">
        <v>436</v>
      </c>
      <c r="E48" s="4" t="s">
        <v>98</v>
      </c>
      <c r="F48" s="111" t="s">
        <v>208</v>
      </c>
      <c r="G48" s="8" t="s">
        <v>264</v>
      </c>
      <c r="H48" s="8" t="s">
        <v>495</v>
      </c>
      <c r="I48" s="7" t="s">
        <v>265</v>
      </c>
      <c r="J48" s="112" t="s">
        <v>266</v>
      </c>
      <c r="K48" s="8" t="s">
        <v>267</v>
      </c>
      <c r="L48" s="8">
        <v>150</v>
      </c>
      <c r="M48" s="113">
        <v>299240</v>
      </c>
      <c r="N48" s="48">
        <f>L48*M48</f>
        <v>44886000</v>
      </c>
      <c r="O48" s="4"/>
    </row>
    <row r="49" spans="1:15" ht="330" x14ac:dyDescent="0.25">
      <c r="A49" s="8">
        <v>2</v>
      </c>
      <c r="B49" s="8" t="s">
        <v>268</v>
      </c>
      <c r="C49" s="60" t="s">
        <v>269</v>
      </c>
      <c r="D49" s="67" t="s">
        <v>270</v>
      </c>
      <c r="E49" s="4" t="s">
        <v>98</v>
      </c>
      <c r="F49" s="75" t="s">
        <v>208</v>
      </c>
      <c r="G49" s="29" t="s">
        <v>271</v>
      </c>
      <c r="H49" s="6" t="s">
        <v>496</v>
      </c>
      <c r="I49" s="7" t="s">
        <v>265</v>
      </c>
      <c r="J49" s="112" t="s">
        <v>266</v>
      </c>
      <c r="K49" s="8" t="s">
        <v>267</v>
      </c>
      <c r="L49" s="8">
        <v>150</v>
      </c>
      <c r="M49" s="113">
        <v>596394</v>
      </c>
      <c r="N49" s="48">
        <f t="shared" si="0"/>
        <v>89459100</v>
      </c>
      <c r="O49" s="4"/>
    </row>
    <row r="50" spans="1:15" ht="210" x14ac:dyDescent="0.25">
      <c r="A50" s="8">
        <v>3</v>
      </c>
      <c r="B50" s="8" t="s">
        <v>272</v>
      </c>
      <c r="C50" s="60" t="s">
        <v>273</v>
      </c>
      <c r="D50" s="67" t="s">
        <v>274</v>
      </c>
      <c r="E50" s="4" t="s">
        <v>98</v>
      </c>
      <c r="F50" s="7" t="s">
        <v>208</v>
      </c>
      <c r="G50" s="7" t="s">
        <v>275</v>
      </c>
      <c r="H50" s="7" t="s">
        <v>276</v>
      </c>
      <c r="I50" s="7" t="s">
        <v>277</v>
      </c>
      <c r="J50" s="7" t="s">
        <v>278</v>
      </c>
      <c r="K50" s="4" t="s">
        <v>279</v>
      </c>
      <c r="L50" s="7">
        <v>150</v>
      </c>
      <c r="M50" s="143">
        <v>313500</v>
      </c>
      <c r="N50" s="48">
        <f t="shared" si="0"/>
        <v>47025000</v>
      </c>
      <c r="O50" s="4"/>
    </row>
    <row r="51" spans="1:15" ht="225" x14ac:dyDescent="0.25">
      <c r="A51" s="8">
        <v>4</v>
      </c>
      <c r="B51" s="8" t="s">
        <v>280</v>
      </c>
      <c r="C51" s="60" t="s">
        <v>281</v>
      </c>
      <c r="D51" s="67" t="s">
        <v>282</v>
      </c>
      <c r="E51" s="4" t="s">
        <v>98</v>
      </c>
      <c r="F51" s="4" t="s">
        <v>208</v>
      </c>
      <c r="G51" s="7" t="s">
        <v>275</v>
      </c>
      <c r="H51" s="7" t="s">
        <v>283</v>
      </c>
      <c r="I51" s="7" t="s">
        <v>277</v>
      </c>
      <c r="J51" s="7" t="s">
        <v>278</v>
      </c>
      <c r="K51" s="4" t="s">
        <v>279</v>
      </c>
      <c r="L51" s="7">
        <v>430</v>
      </c>
      <c r="M51" s="143">
        <v>280250</v>
      </c>
      <c r="N51" s="48">
        <f t="shared" si="0"/>
        <v>120507500</v>
      </c>
      <c r="O51" s="4"/>
    </row>
    <row r="52" spans="1:15" ht="300" x14ac:dyDescent="0.25">
      <c r="A52" s="8">
        <v>5</v>
      </c>
      <c r="B52" s="8" t="s">
        <v>284</v>
      </c>
      <c r="C52" s="60" t="s">
        <v>285</v>
      </c>
      <c r="D52" s="67" t="s">
        <v>286</v>
      </c>
      <c r="E52" s="4" t="s">
        <v>98</v>
      </c>
      <c r="F52" s="7" t="s">
        <v>208</v>
      </c>
      <c r="G52" s="7" t="s">
        <v>275</v>
      </c>
      <c r="H52" s="4" t="s">
        <v>287</v>
      </c>
      <c r="I52" s="7" t="s">
        <v>277</v>
      </c>
      <c r="J52" s="7" t="s">
        <v>278</v>
      </c>
      <c r="K52" s="4" t="s">
        <v>279</v>
      </c>
      <c r="L52" s="106">
        <v>1300</v>
      </c>
      <c r="M52" s="143">
        <v>273600</v>
      </c>
      <c r="N52" s="48">
        <f t="shared" si="0"/>
        <v>355680000</v>
      </c>
      <c r="O52" s="4"/>
    </row>
    <row r="53" spans="1:15" ht="75" x14ac:dyDescent="0.25">
      <c r="A53" s="8">
        <v>6</v>
      </c>
      <c r="B53" s="8" t="s">
        <v>288</v>
      </c>
      <c r="C53" s="114" t="s">
        <v>289</v>
      </c>
      <c r="D53" s="115" t="s">
        <v>290</v>
      </c>
      <c r="E53" s="4" t="s">
        <v>98</v>
      </c>
      <c r="F53" s="7" t="s">
        <v>208</v>
      </c>
      <c r="G53" s="7" t="s">
        <v>291</v>
      </c>
      <c r="H53" s="7" t="s">
        <v>292</v>
      </c>
      <c r="I53" s="7" t="s">
        <v>293</v>
      </c>
      <c r="J53" s="7" t="s">
        <v>37</v>
      </c>
      <c r="K53" s="7" t="s">
        <v>54</v>
      </c>
      <c r="L53" s="106">
        <v>4000</v>
      </c>
      <c r="M53" s="152">
        <v>239004</v>
      </c>
      <c r="N53" s="48">
        <f t="shared" si="0"/>
        <v>956016000</v>
      </c>
      <c r="O53" s="4"/>
    </row>
    <row r="54" spans="1:15" ht="210" x14ac:dyDescent="0.25">
      <c r="A54" s="8">
        <v>7</v>
      </c>
      <c r="B54" s="8" t="s">
        <v>294</v>
      </c>
      <c r="C54" s="116" t="s">
        <v>295</v>
      </c>
      <c r="D54" s="115" t="s">
        <v>437</v>
      </c>
      <c r="E54" s="4" t="s">
        <v>98</v>
      </c>
      <c r="F54" s="7" t="s">
        <v>208</v>
      </c>
      <c r="G54" s="7" t="s">
        <v>296</v>
      </c>
      <c r="H54" s="7" t="s">
        <v>297</v>
      </c>
      <c r="I54" s="7" t="s">
        <v>293</v>
      </c>
      <c r="J54" s="7" t="s">
        <v>37</v>
      </c>
      <c r="K54" s="7" t="s">
        <v>267</v>
      </c>
      <c r="L54" s="106">
        <v>24</v>
      </c>
      <c r="M54" s="152">
        <v>243540</v>
      </c>
      <c r="N54" s="48">
        <f t="shared" si="0"/>
        <v>5844960</v>
      </c>
      <c r="O54" s="4"/>
    </row>
    <row r="55" spans="1:15" ht="165" x14ac:dyDescent="0.25">
      <c r="A55" s="8">
        <v>8</v>
      </c>
      <c r="B55" s="8" t="s">
        <v>298</v>
      </c>
      <c r="C55" s="116" t="s">
        <v>299</v>
      </c>
      <c r="D55" s="115" t="s">
        <v>438</v>
      </c>
      <c r="E55" s="4" t="s">
        <v>98</v>
      </c>
      <c r="F55" s="7" t="s">
        <v>208</v>
      </c>
      <c r="G55" s="7" t="s">
        <v>296</v>
      </c>
      <c r="H55" s="7" t="s">
        <v>300</v>
      </c>
      <c r="I55" s="7" t="s">
        <v>293</v>
      </c>
      <c r="J55" s="7" t="s">
        <v>37</v>
      </c>
      <c r="K55" s="7" t="s">
        <v>267</v>
      </c>
      <c r="L55" s="106">
        <v>48</v>
      </c>
      <c r="M55" s="152">
        <v>243540</v>
      </c>
      <c r="N55" s="48">
        <f t="shared" si="0"/>
        <v>11689920</v>
      </c>
      <c r="O55" s="4"/>
    </row>
    <row r="56" spans="1:15" ht="180" x14ac:dyDescent="0.25">
      <c r="A56" s="8">
        <v>9</v>
      </c>
      <c r="B56" s="8" t="s">
        <v>301</v>
      </c>
      <c r="C56" s="117" t="s">
        <v>302</v>
      </c>
      <c r="D56" s="115" t="s">
        <v>439</v>
      </c>
      <c r="E56" s="4" t="s">
        <v>98</v>
      </c>
      <c r="F56" s="7" t="s">
        <v>208</v>
      </c>
      <c r="G56" s="7" t="s">
        <v>296</v>
      </c>
      <c r="H56" s="7" t="s">
        <v>303</v>
      </c>
      <c r="I56" s="7" t="s">
        <v>293</v>
      </c>
      <c r="J56" s="7" t="s">
        <v>37</v>
      </c>
      <c r="K56" s="7" t="s">
        <v>267</v>
      </c>
      <c r="L56" s="106">
        <v>10</v>
      </c>
      <c r="M56" s="152">
        <v>311796</v>
      </c>
      <c r="N56" s="48">
        <f t="shared" si="0"/>
        <v>3117960</v>
      </c>
      <c r="O56" s="4"/>
    </row>
    <row r="57" spans="1:15" ht="165" x14ac:dyDescent="0.25">
      <c r="A57" s="8">
        <v>10</v>
      </c>
      <c r="B57" s="8" t="s">
        <v>304</v>
      </c>
      <c r="C57" s="60" t="s">
        <v>305</v>
      </c>
      <c r="D57" s="115" t="s">
        <v>306</v>
      </c>
      <c r="E57" s="4" t="s">
        <v>98</v>
      </c>
      <c r="F57" s="7" t="s">
        <v>229</v>
      </c>
      <c r="G57" s="7" t="s">
        <v>307</v>
      </c>
      <c r="H57" s="7" t="s">
        <v>308</v>
      </c>
      <c r="I57" s="7" t="s">
        <v>309</v>
      </c>
      <c r="J57" s="7" t="s">
        <v>310</v>
      </c>
      <c r="K57" s="7" t="s">
        <v>279</v>
      </c>
      <c r="L57" s="106">
        <v>1200</v>
      </c>
      <c r="M57" s="118">
        <v>271810</v>
      </c>
      <c r="N57" s="48">
        <f t="shared" si="0"/>
        <v>326172000</v>
      </c>
      <c r="O57" s="4"/>
    </row>
    <row r="58" spans="1:15" ht="165" x14ac:dyDescent="0.25">
      <c r="A58" s="8">
        <v>11</v>
      </c>
      <c r="B58" s="8" t="s">
        <v>311</v>
      </c>
      <c r="C58" s="60" t="s">
        <v>312</v>
      </c>
      <c r="D58" s="115" t="s">
        <v>313</v>
      </c>
      <c r="E58" s="4" t="s">
        <v>98</v>
      </c>
      <c r="F58" s="7" t="s">
        <v>229</v>
      </c>
      <c r="G58" s="7" t="s">
        <v>314</v>
      </c>
      <c r="H58" s="7" t="s">
        <v>315</v>
      </c>
      <c r="I58" s="7" t="s">
        <v>309</v>
      </c>
      <c r="J58" s="7" t="s">
        <v>212</v>
      </c>
      <c r="K58" s="7" t="s">
        <v>279</v>
      </c>
      <c r="L58" s="106">
        <v>1200</v>
      </c>
      <c r="M58" s="118">
        <v>213290</v>
      </c>
      <c r="N58" s="48">
        <f t="shared" si="0"/>
        <v>255948000</v>
      </c>
      <c r="O58" s="4"/>
    </row>
    <row r="59" spans="1:15" ht="180" x14ac:dyDescent="0.25">
      <c r="A59" s="8">
        <v>12</v>
      </c>
      <c r="B59" s="8" t="s">
        <v>316</v>
      </c>
      <c r="C59" s="60" t="s">
        <v>317</v>
      </c>
      <c r="D59" s="115" t="s">
        <v>318</v>
      </c>
      <c r="E59" s="4" t="s">
        <v>98</v>
      </c>
      <c r="F59" s="7" t="s">
        <v>229</v>
      </c>
      <c r="G59" s="7" t="s">
        <v>307</v>
      </c>
      <c r="H59" s="7" t="s">
        <v>319</v>
      </c>
      <c r="I59" s="7" t="s">
        <v>309</v>
      </c>
      <c r="J59" s="7" t="s">
        <v>310</v>
      </c>
      <c r="K59" s="7" t="s">
        <v>279</v>
      </c>
      <c r="L59" s="106">
        <v>1200</v>
      </c>
      <c r="M59" s="118">
        <v>292050</v>
      </c>
      <c r="N59" s="48">
        <f t="shared" si="0"/>
        <v>350460000</v>
      </c>
      <c r="O59" s="4"/>
    </row>
    <row r="60" spans="1:15" ht="165" x14ac:dyDescent="0.25">
      <c r="A60" s="8">
        <v>13</v>
      </c>
      <c r="B60" s="8" t="s">
        <v>320</v>
      </c>
      <c r="C60" s="60" t="s">
        <v>321</v>
      </c>
      <c r="D60" s="115" t="s">
        <v>322</v>
      </c>
      <c r="E60" s="4" t="s">
        <v>98</v>
      </c>
      <c r="F60" s="7" t="s">
        <v>229</v>
      </c>
      <c r="G60" s="7" t="s">
        <v>323</v>
      </c>
      <c r="H60" s="7" t="s">
        <v>324</v>
      </c>
      <c r="I60" s="7" t="s">
        <v>309</v>
      </c>
      <c r="J60" s="7" t="s">
        <v>212</v>
      </c>
      <c r="K60" s="7" t="s">
        <v>279</v>
      </c>
      <c r="L60" s="106">
        <v>1200</v>
      </c>
      <c r="M60" s="118">
        <v>270050</v>
      </c>
      <c r="N60" s="48">
        <f t="shared" si="0"/>
        <v>324060000</v>
      </c>
      <c r="O60" s="4"/>
    </row>
    <row r="61" spans="1:15" ht="105" x14ac:dyDescent="0.25">
      <c r="A61" s="8">
        <v>14</v>
      </c>
      <c r="B61" s="8" t="s">
        <v>325</v>
      </c>
      <c r="C61" s="17" t="s">
        <v>326</v>
      </c>
      <c r="D61" s="115" t="s">
        <v>327</v>
      </c>
      <c r="E61" s="4" t="s">
        <v>98</v>
      </c>
      <c r="F61" s="7" t="s">
        <v>229</v>
      </c>
      <c r="G61" s="7" t="s">
        <v>307</v>
      </c>
      <c r="H61" s="7" t="s">
        <v>328</v>
      </c>
      <c r="I61" s="7" t="s">
        <v>309</v>
      </c>
      <c r="J61" s="7" t="s">
        <v>24</v>
      </c>
      <c r="K61" s="7" t="s">
        <v>279</v>
      </c>
      <c r="L61" s="106">
        <v>3000</v>
      </c>
      <c r="M61" s="118">
        <v>288750</v>
      </c>
      <c r="N61" s="48">
        <f t="shared" si="0"/>
        <v>866250000</v>
      </c>
      <c r="O61" s="4"/>
    </row>
    <row r="62" spans="1:15" ht="105" x14ac:dyDescent="0.25">
      <c r="A62" s="8">
        <v>15</v>
      </c>
      <c r="B62" s="8" t="s">
        <v>329</v>
      </c>
      <c r="C62" s="17" t="s">
        <v>330</v>
      </c>
      <c r="D62" s="67" t="s">
        <v>331</v>
      </c>
      <c r="E62" s="4" t="s">
        <v>98</v>
      </c>
      <c r="F62" s="7" t="s">
        <v>229</v>
      </c>
      <c r="G62" s="7" t="s">
        <v>332</v>
      </c>
      <c r="H62" s="7" t="s">
        <v>333</v>
      </c>
      <c r="I62" s="7" t="s">
        <v>309</v>
      </c>
      <c r="J62" s="7" t="s">
        <v>334</v>
      </c>
      <c r="K62" s="7" t="s">
        <v>279</v>
      </c>
      <c r="L62" s="106">
        <v>1200</v>
      </c>
      <c r="M62" s="118">
        <v>224070</v>
      </c>
      <c r="N62" s="48">
        <f t="shared" si="0"/>
        <v>268884000</v>
      </c>
      <c r="O62" s="4"/>
    </row>
    <row r="63" spans="1:15" ht="165" x14ac:dyDescent="0.25">
      <c r="A63" s="8">
        <v>16</v>
      </c>
      <c r="B63" s="8" t="s">
        <v>335</v>
      </c>
      <c r="C63" s="17" t="s">
        <v>336</v>
      </c>
      <c r="D63" s="67" t="s">
        <v>337</v>
      </c>
      <c r="E63" s="4" t="s">
        <v>98</v>
      </c>
      <c r="F63" s="7" t="s">
        <v>229</v>
      </c>
      <c r="G63" s="7" t="s">
        <v>332</v>
      </c>
      <c r="H63" s="7" t="s">
        <v>338</v>
      </c>
      <c r="I63" s="7" t="s">
        <v>309</v>
      </c>
      <c r="J63" s="7" t="s">
        <v>334</v>
      </c>
      <c r="K63" s="7" t="s">
        <v>279</v>
      </c>
      <c r="L63" s="106">
        <v>1200</v>
      </c>
      <c r="M63" s="118">
        <v>249260</v>
      </c>
      <c r="N63" s="48">
        <f t="shared" si="0"/>
        <v>299112000</v>
      </c>
      <c r="O63" s="4"/>
    </row>
    <row r="64" spans="1:15" ht="150" x14ac:dyDescent="0.25">
      <c r="A64" s="8">
        <v>17</v>
      </c>
      <c r="B64" s="8" t="s">
        <v>339</v>
      </c>
      <c r="C64" s="60" t="s">
        <v>340</v>
      </c>
      <c r="D64" s="67" t="s">
        <v>341</v>
      </c>
      <c r="E64" s="4" t="s">
        <v>98</v>
      </c>
      <c r="F64" s="4" t="s">
        <v>229</v>
      </c>
      <c r="G64" s="7" t="s">
        <v>323</v>
      </c>
      <c r="H64" s="7" t="s">
        <v>342</v>
      </c>
      <c r="I64" s="4" t="s">
        <v>309</v>
      </c>
      <c r="J64" s="4" t="s">
        <v>212</v>
      </c>
      <c r="K64" s="4" t="s">
        <v>279</v>
      </c>
      <c r="L64" s="106">
        <v>800</v>
      </c>
      <c r="M64" s="15">
        <v>266420</v>
      </c>
      <c r="N64" s="48">
        <f t="shared" si="0"/>
        <v>213136000</v>
      </c>
      <c r="O64" s="4"/>
    </row>
    <row r="65" spans="1:15" ht="150" x14ac:dyDescent="0.25">
      <c r="A65" s="8">
        <v>18</v>
      </c>
      <c r="B65" s="8" t="s">
        <v>343</v>
      </c>
      <c r="C65" s="30" t="s">
        <v>344</v>
      </c>
      <c r="D65" s="5" t="s">
        <v>440</v>
      </c>
      <c r="E65" s="4" t="s">
        <v>98</v>
      </c>
      <c r="F65" s="6" t="s">
        <v>208</v>
      </c>
      <c r="G65" s="22" t="s">
        <v>345</v>
      </c>
      <c r="H65" s="22" t="s">
        <v>346</v>
      </c>
      <c r="I65" s="7" t="s">
        <v>347</v>
      </c>
      <c r="J65" s="4" t="s">
        <v>37</v>
      </c>
      <c r="K65" s="6" t="s">
        <v>267</v>
      </c>
      <c r="L65" s="106">
        <v>1665</v>
      </c>
      <c r="M65" s="16">
        <v>304363.63</v>
      </c>
      <c r="N65" s="48">
        <f t="shared" si="0"/>
        <v>506765443.94999999</v>
      </c>
      <c r="O65" s="4"/>
    </row>
    <row r="66" spans="1:15" ht="135" x14ac:dyDescent="0.25">
      <c r="A66" s="8">
        <v>19</v>
      </c>
      <c r="B66" s="8" t="s">
        <v>348</v>
      </c>
      <c r="C66" s="30" t="s">
        <v>349</v>
      </c>
      <c r="D66" s="5" t="s">
        <v>441</v>
      </c>
      <c r="E66" s="4" t="s">
        <v>98</v>
      </c>
      <c r="F66" s="6" t="s">
        <v>208</v>
      </c>
      <c r="G66" s="22" t="s">
        <v>345</v>
      </c>
      <c r="H66" s="22" t="s">
        <v>350</v>
      </c>
      <c r="I66" s="7" t="s">
        <v>351</v>
      </c>
      <c r="J66" s="4" t="s">
        <v>37</v>
      </c>
      <c r="K66" s="6" t="s">
        <v>267</v>
      </c>
      <c r="L66" s="106">
        <v>60</v>
      </c>
      <c r="M66" s="16">
        <v>265090.90999999997</v>
      </c>
      <c r="N66" s="48">
        <f t="shared" si="0"/>
        <v>15905454.599999998</v>
      </c>
      <c r="O66" s="4"/>
    </row>
    <row r="67" spans="1:15" ht="165" x14ac:dyDescent="0.25">
      <c r="A67" s="8">
        <v>20</v>
      </c>
      <c r="B67" s="8" t="s">
        <v>352</v>
      </c>
      <c r="C67" s="116" t="s">
        <v>353</v>
      </c>
      <c r="D67" s="9" t="s">
        <v>442</v>
      </c>
      <c r="E67" s="4" t="s">
        <v>98</v>
      </c>
      <c r="F67" s="7" t="s">
        <v>354</v>
      </c>
      <c r="G67" s="7" t="s">
        <v>355</v>
      </c>
      <c r="H67" s="4" t="s">
        <v>356</v>
      </c>
      <c r="I67" s="7" t="s">
        <v>357</v>
      </c>
      <c r="J67" s="4" t="s">
        <v>334</v>
      </c>
      <c r="K67" s="4" t="s">
        <v>267</v>
      </c>
      <c r="L67" s="106">
        <v>480</v>
      </c>
      <c r="M67" s="168">
        <v>638000</v>
      </c>
      <c r="N67" s="48">
        <f t="shared" si="0"/>
        <v>306240000</v>
      </c>
      <c r="O67" s="4"/>
    </row>
    <row r="68" spans="1:15" ht="150" x14ac:dyDescent="0.25">
      <c r="A68" s="8">
        <v>21</v>
      </c>
      <c r="B68" s="8" t="s">
        <v>358</v>
      </c>
      <c r="C68" s="120" t="s">
        <v>359</v>
      </c>
      <c r="D68" s="121" t="s">
        <v>360</v>
      </c>
      <c r="E68" s="4" t="s">
        <v>98</v>
      </c>
      <c r="F68" s="7" t="s">
        <v>354</v>
      </c>
      <c r="G68" s="7" t="s">
        <v>361</v>
      </c>
      <c r="H68" s="6" t="s">
        <v>362</v>
      </c>
      <c r="I68" s="7" t="s">
        <v>363</v>
      </c>
      <c r="J68" s="4" t="s">
        <v>364</v>
      </c>
      <c r="K68" s="4" t="s">
        <v>267</v>
      </c>
      <c r="L68" s="106">
        <v>240</v>
      </c>
      <c r="M68" s="168">
        <v>390732</v>
      </c>
      <c r="N68" s="48">
        <f>L68*M68</f>
        <v>93775680</v>
      </c>
      <c r="O68" s="4"/>
    </row>
    <row r="69" spans="1:15" ht="165" x14ac:dyDescent="0.25">
      <c r="A69" s="8">
        <v>22</v>
      </c>
      <c r="B69" s="8" t="s">
        <v>365</v>
      </c>
      <c r="C69" s="122" t="s">
        <v>366</v>
      </c>
      <c r="D69" s="5" t="s">
        <v>453</v>
      </c>
      <c r="E69" s="4" t="s">
        <v>98</v>
      </c>
      <c r="F69" s="7" t="s">
        <v>354</v>
      </c>
      <c r="G69" s="7" t="s">
        <v>355</v>
      </c>
      <c r="H69" s="123" t="s">
        <v>367</v>
      </c>
      <c r="I69" s="7" t="s">
        <v>363</v>
      </c>
      <c r="J69" s="4" t="s">
        <v>364</v>
      </c>
      <c r="K69" s="4" t="s">
        <v>267</v>
      </c>
      <c r="L69" s="106">
        <v>480</v>
      </c>
      <c r="M69" s="119" t="s">
        <v>368</v>
      </c>
      <c r="N69" s="48">
        <f t="shared" si="0"/>
        <v>142320000</v>
      </c>
      <c r="O69" s="4"/>
    </row>
    <row r="70" spans="1:15" ht="165" x14ac:dyDescent="0.25">
      <c r="A70" s="8">
        <v>23</v>
      </c>
      <c r="B70" s="8" t="s">
        <v>369</v>
      </c>
      <c r="C70" s="124" t="s">
        <v>370</v>
      </c>
      <c r="D70" s="5" t="s">
        <v>443</v>
      </c>
      <c r="E70" s="4" t="s">
        <v>98</v>
      </c>
      <c r="F70" s="7" t="s">
        <v>354</v>
      </c>
      <c r="G70" s="7" t="s">
        <v>371</v>
      </c>
      <c r="H70" s="6" t="s">
        <v>372</v>
      </c>
      <c r="I70" s="7" t="s">
        <v>363</v>
      </c>
      <c r="J70" s="4" t="s">
        <v>364</v>
      </c>
      <c r="K70" s="4" t="s">
        <v>267</v>
      </c>
      <c r="L70" s="106">
        <v>120</v>
      </c>
      <c r="M70" s="119" t="s">
        <v>373</v>
      </c>
      <c r="N70" s="48">
        <f t="shared" ref="N70:N89" si="1">L70*M70</f>
        <v>36408000</v>
      </c>
      <c r="O70" s="4"/>
    </row>
    <row r="71" spans="1:15" ht="345" x14ac:dyDescent="0.25">
      <c r="A71" s="8">
        <v>24</v>
      </c>
      <c r="B71" s="8" t="s">
        <v>374</v>
      </c>
      <c r="C71" s="125" t="s">
        <v>375</v>
      </c>
      <c r="D71" s="5" t="s">
        <v>444</v>
      </c>
      <c r="E71" s="4" t="s">
        <v>98</v>
      </c>
      <c r="F71" s="7" t="s">
        <v>376</v>
      </c>
      <c r="G71" s="7" t="s">
        <v>377</v>
      </c>
      <c r="H71" s="22" t="s">
        <v>378</v>
      </c>
      <c r="I71" s="7" t="s">
        <v>379</v>
      </c>
      <c r="J71" s="7" t="s">
        <v>380</v>
      </c>
      <c r="K71" s="7" t="s">
        <v>54</v>
      </c>
      <c r="L71" s="106">
        <v>96</v>
      </c>
      <c r="M71" s="118">
        <v>279500</v>
      </c>
      <c r="N71" s="48">
        <f t="shared" si="1"/>
        <v>26832000</v>
      </c>
      <c r="O71" s="4"/>
    </row>
    <row r="72" spans="1:15" ht="315" x14ac:dyDescent="0.25">
      <c r="A72" s="8">
        <v>25</v>
      </c>
      <c r="B72" s="8" t="s">
        <v>381</v>
      </c>
      <c r="C72" s="125" t="s">
        <v>382</v>
      </c>
      <c r="D72" s="5" t="s">
        <v>445</v>
      </c>
      <c r="E72" s="4" t="s">
        <v>98</v>
      </c>
      <c r="F72" s="7" t="s">
        <v>376</v>
      </c>
      <c r="G72" s="7" t="s">
        <v>383</v>
      </c>
      <c r="H72" s="22" t="s">
        <v>384</v>
      </c>
      <c r="I72" s="7" t="s">
        <v>379</v>
      </c>
      <c r="J72" s="7" t="s">
        <v>380</v>
      </c>
      <c r="K72" s="7" t="s">
        <v>54</v>
      </c>
      <c r="L72" s="106">
        <v>10</v>
      </c>
      <c r="M72" s="118">
        <v>288600</v>
      </c>
      <c r="N72" s="48">
        <f t="shared" si="1"/>
        <v>2886000</v>
      </c>
      <c r="O72" s="4"/>
    </row>
    <row r="73" spans="1:15" ht="270" x14ac:dyDescent="0.25">
      <c r="A73" s="8">
        <v>26</v>
      </c>
      <c r="B73" s="8" t="s">
        <v>385</v>
      </c>
      <c r="C73" s="30" t="s">
        <v>386</v>
      </c>
      <c r="D73" s="5" t="s">
        <v>454</v>
      </c>
      <c r="E73" s="4" t="s">
        <v>98</v>
      </c>
      <c r="F73" s="7" t="s">
        <v>376</v>
      </c>
      <c r="G73" s="7" t="s">
        <v>377</v>
      </c>
      <c r="H73" s="22" t="s">
        <v>387</v>
      </c>
      <c r="I73" s="7" t="s">
        <v>388</v>
      </c>
      <c r="J73" s="7" t="s">
        <v>389</v>
      </c>
      <c r="K73" s="7" t="s">
        <v>54</v>
      </c>
      <c r="L73" s="106">
        <v>10</v>
      </c>
      <c r="M73" s="118">
        <v>241300</v>
      </c>
      <c r="N73" s="48">
        <f t="shared" si="1"/>
        <v>2413000</v>
      </c>
      <c r="O73" s="4"/>
    </row>
    <row r="74" spans="1:15" ht="195" x14ac:dyDescent="0.25">
      <c r="A74" s="8">
        <v>27</v>
      </c>
      <c r="B74" s="8" t="s">
        <v>390</v>
      </c>
      <c r="C74" s="30" t="s">
        <v>391</v>
      </c>
      <c r="D74" s="5" t="s">
        <v>446</v>
      </c>
      <c r="E74" s="4" t="s">
        <v>98</v>
      </c>
      <c r="F74" s="7" t="s">
        <v>376</v>
      </c>
      <c r="G74" s="7" t="s">
        <v>383</v>
      </c>
      <c r="H74" s="22" t="s">
        <v>392</v>
      </c>
      <c r="I74" s="7" t="s">
        <v>393</v>
      </c>
      <c r="J74" s="7" t="s">
        <v>394</v>
      </c>
      <c r="K74" s="7" t="s">
        <v>54</v>
      </c>
      <c r="L74" s="106">
        <v>168</v>
      </c>
      <c r="M74" s="118">
        <v>175100</v>
      </c>
      <c r="N74" s="48">
        <f t="shared" si="1"/>
        <v>29416800</v>
      </c>
      <c r="O74" s="4"/>
    </row>
    <row r="75" spans="1:15" ht="195" x14ac:dyDescent="0.25">
      <c r="A75" s="8">
        <v>28</v>
      </c>
      <c r="B75" s="8" t="s">
        <v>395</v>
      </c>
      <c r="C75" s="30" t="s">
        <v>396</v>
      </c>
      <c r="D75" s="5" t="s">
        <v>447</v>
      </c>
      <c r="E75" s="4" t="s">
        <v>98</v>
      </c>
      <c r="F75" s="7" t="s">
        <v>376</v>
      </c>
      <c r="G75" s="7" t="s">
        <v>383</v>
      </c>
      <c r="H75" s="22" t="s">
        <v>397</v>
      </c>
      <c r="I75" s="7" t="s">
        <v>393</v>
      </c>
      <c r="J75" s="7" t="s">
        <v>394</v>
      </c>
      <c r="K75" s="7" t="s">
        <v>54</v>
      </c>
      <c r="L75" s="106">
        <v>48</v>
      </c>
      <c r="M75" s="118">
        <v>192900</v>
      </c>
      <c r="N75" s="48">
        <f t="shared" si="1"/>
        <v>9259200</v>
      </c>
      <c r="O75" s="4"/>
    </row>
    <row r="76" spans="1:15" ht="210" x14ac:dyDescent="0.25">
      <c r="A76" s="8">
        <v>29</v>
      </c>
      <c r="B76" s="8" t="s">
        <v>398</v>
      </c>
      <c r="C76" s="30" t="s">
        <v>399</v>
      </c>
      <c r="D76" s="5" t="s">
        <v>400</v>
      </c>
      <c r="E76" s="4" t="s">
        <v>98</v>
      </c>
      <c r="F76" s="7" t="s">
        <v>401</v>
      </c>
      <c r="G76" s="7" t="s">
        <v>402</v>
      </c>
      <c r="H76" s="22" t="s">
        <v>403</v>
      </c>
      <c r="I76" s="7" t="s">
        <v>404</v>
      </c>
      <c r="J76" s="7" t="s">
        <v>405</v>
      </c>
      <c r="K76" s="7" t="s">
        <v>54</v>
      </c>
      <c r="L76" s="106">
        <v>60</v>
      </c>
      <c r="M76" s="118">
        <v>229600</v>
      </c>
      <c r="N76" s="48">
        <f t="shared" si="1"/>
        <v>13776000</v>
      </c>
      <c r="O76" s="4"/>
    </row>
    <row r="77" spans="1:15" ht="210" x14ac:dyDescent="0.25">
      <c r="A77" s="8">
        <v>30</v>
      </c>
      <c r="B77" s="8" t="s">
        <v>407</v>
      </c>
      <c r="C77" s="30" t="s">
        <v>408</v>
      </c>
      <c r="D77" s="5" t="s">
        <v>409</v>
      </c>
      <c r="E77" s="4" t="s">
        <v>98</v>
      </c>
      <c r="F77" s="7" t="s">
        <v>401</v>
      </c>
      <c r="G77" s="7" t="s">
        <v>402</v>
      </c>
      <c r="H77" s="22" t="s">
        <v>410</v>
      </c>
      <c r="I77" s="7" t="s">
        <v>404</v>
      </c>
      <c r="J77" s="7" t="s">
        <v>405</v>
      </c>
      <c r="K77" s="7" t="s">
        <v>54</v>
      </c>
      <c r="L77" s="106">
        <v>60</v>
      </c>
      <c r="M77" s="118">
        <v>222400</v>
      </c>
      <c r="N77" s="48">
        <f t="shared" si="1"/>
        <v>13344000</v>
      </c>
      <c r="O77" s="4"/>
    </row>
    <row r="78" spans="1:15" ht="315" x14ac:dyDescent="0.25">
      <c r="A78" s="8">
        <v>31</v>
      </c>
      <c r="B78" s="8" t="s">
        <v>411</v>
      </c>
      <c r="C78" s="29" t="s">
        <v>412</v>
      </c>
      <c r="D78" s="28" t="s">
        <v>448</v>
      </c>
      <c r="E78" s="4" t="s">
        <v>98</v>
      </c>
      <c r="F78" s="7" t="s">
        <v>401</v>
      </c>
      <c r="G78" s="3" t="s">
        <v>413</v>
      </c>
      <c r="H78" s="126" t="s">
        <v>414</v>
      </c>
      <c r="I78" s="126" t="s">
        <v>415</v>
      </c>
      <c r="J78" s="4" t="s">
        <v>37</v>
      </c>
      <c r="K78" s="7" t="s">
        <v>406</v>
      </c>
      <c r="L78" s="106">
        <v>100</v>
      </c>
      <c r="M78" s="127">
        <v>550000</v>
      </c>
      <c r="N78" s="48">
        <f t="shared" si="1"/>
        <v>55000000</v>
      </c>
      <c r="O78" s="4"/>
    </row>
    <row r="79" spans="1:15" ht="315" x14ac:dyDescent="0.25">
      <c r="A79" s="8">
        <v>32</v>
      </c>
      <c r="B79" s="8" t="s">
        <v>416</v>
      </c>
      <c r="C79" s="29" t="s">
        <v>417</v>
      </c>
      <c r="D79" s="28" t="s">
        <v>449</v>
      </c>
      <c r="E79" s="4" t="s">
        <v>98</v>
      </c>
      <c r="F79" s="7" t="s">
        <v>401</v>
      </c>
      <c r="G79" s="3" t="s">
        <v>413</v>
      </c>
      <c r="H79" s="126" t="s">
        <v>418</v>
      </c>
      <c r="I79" s="126" t="s">
        <v>415</v>
      </c>
      <c r="J79" s="4" t="s">
        <v>37</v>
      </c>
      <c r="K79" s="7" t="s">
        <v>406</v>
      </c>
      <c r="L79" s="106">
        <v>100</v>
      </c>
      <c r="M79" s="127">
        <v>535000</v>
      </c>
      <c r="N79" s="48">
        <f t="shared" si="1"/>
        <v>53500000</v>
      </c>
      <c r="O79" s="4"/>
    </row>
    <row r="80" spans="1:15" ht="330" x14ac:dyDescent="0.25">
      <c r="A80" s="8">
        <v>33</v>
      </c>
      <c r="B80" s="8" t="s">
        <v>419</v>
      </c>
      <c r="C80" s="29" t="s">
        <v>420</v>
      </c>
      <c r="D80" s="28" t="s">
        <v>450</v>
      </c>
      <c r="E80" s="4" t="s">
        <v>98</v>
      </c>
      <c r="F80" s="7" t="s">
        <v>401</v>
      </c>
      <c r="G80" s="3" t="s">
        <v>413</v>
      </c>
      <c r="H80" s="126" t="s">
        <v>421</v>
      </c>
      <c r="I80" s="126" t="s">
        <v>415</v>
      </c>
      <c r="J80" s="4" t="s">
        <v>37</v>
      </c>
      <c r="K80" s="7" t="s">
        <v>406</v>
      </c>
      <c r="L80" s="106">
        <v>100</v>
      </c>
      <c r="M80" s="127">
        <v>595000</v>
      </c>
      <c r="N80" s="48">
        <f t="shared" si="1"/>
        <v>59500000</v>
      </c>
      <c r="O80" s="4"/>
    </row>
    <row r="81" spans="1:15" ht="270" x14ac:dyDescent="0.25">
      <c r="A81" s="8">
        <v>34</v>
      </c>
      <c r="B81" s="8" t="s">
        <v>422</v>
      </c>
      <c r="C81" s="128" t="s">
        <v>423</v>
      </c>
      <c r="D81" s="129" t="s">
        <v>451</v>
      </c>
      <c r="E81" s="4" t="s">
        <v>98</v>
      </c>
      <c r="F81" s="82" t="s">
        <v>208</v>
      </c>
      <c r="G81" s="82" t="s">
        <v>424</v>
      </c>
      <c r="H81" s="130" t="s">
        <v>425</v>
      </c>
      <c r="I81" s="3" t="s">
        <v>426</v>
      </c>
      <c r="J81" s="3" t="s">
        <v>427</v>
      </c>
      <c r="K81" s="82" t="s">
        <v>54</v>
      </c>
      <c r="L81" s="106">
        <v>24</v>
      </c>
      <c r="M81" s="131" t="s">
        <v>428</v>
      </c>
      <c r="N81" s="48">
        <f t="shared" si="1"/>
        <v>8694984</v>
      </c>
      <c r="O81" s="4"/>
    </row>
    <row r="82" spans="1:15" ht="240" x14ac:dyDescent="0.25">
      <c r="A82" s="8">
        <v>35</v>
      </c>
      <c r="B82" s="8" t="s">
        <v>429</v>
      </c>
      <c r="C82" s="125" t="s">
        <v>430</v>
      </c>
      <c r="D82" s="5" t="s">
        <v>452</v>
      </c>
      <c r="E82" s="4" t="s">
        <v>98</v>
      </c>
      <c r="F82" s="82" t="s">
        <v>208</v>
      </c>
      <c r="G82" s="3" t="s">
        <v>424</v>
      </c>
      <c r="H82" s="45" t="s">
        <v>431</v>
      </c>
      <c r="I82" s="3" t="s">
        <v>426</v>
      </c>
      <c r="J82" s="3" t="s">
        <v>427</v>
      </c>
      <c r="K82" s="3" t="s">
        <v>54</v>
      </c>
      <c r="L82" s="106">
        <v>24</v>
      </c>
      <c r="M82" s="131" t="s">
        <v>432</v>
      </c>
      <c r="N82" s="48">
        <f t="shared" si="1"/>
        <v>11122032</v>
      </c>
      <c r="O82" s="4"/>
    </row>
    <row r="83" spans="1:15" x14ac:dyDescent="0.25">
      <c r="A83" s="135" t="s">
        <v>433</v>
      </c>
      <c r="B83" s="136"/>
      <c r="C83" s="132"/>
      <c r="D83" s="132"/>
      <c r="E83" s="4"/>
      <c r="F83" s="4"/>
      <c r="G83" s="4"/>
      <c r="H83" s="4"/>
      <c r="I83" s="4"/>
      <c r="J83" s="4"/>
      <c r="K83" s="10"/>
      <c r="L83" s="4"/>
      <c r="M83" s="4"/>
      <c r="N83" s="48">
        <f>SUM(N48:N82)</f>
        <v>5925407034.5500002</v>
      </c>
      <c r="O83" s="4"/>
    </row>
    <row r="84" spans="1:15" x14ac:dyDescent="0.25">
      <c r="A84" s="175" t="s">
        <v>435</v>
      </c>
      <c r="B84" s="175"/>
      <c r="C84" s="175"/>
      <c r="D84" s="175"/>
      <c r="E84" s="175"/>
      <c r="F84" s="175"/>
      <c r="G84" s="175"/>
      <c r="H84" s="175"/>
      <c r="I84" s="175"/>
      <c r="J84" s="175"/>
      <c r="K84" s="175"/>
      <c r="L84" s="175"/>
      <c r="M84" s="58"/>
      <c r="N84" s="48">
        <f t="shared" si="1"/>
        <v>0</v>
      </c>
      <c r="O84" s="4"/>
    </row>
    <row r="85" spans="1:15" ht="42.75" x14ac:dyDescent="0.25">
      <c r="A85" s="138" t="s">
        <v>0</v>
      </c>
      <c r="B85" s="115" t="s">
        <v>66</v>
      </c>
      <c r="C85" s="115" t="s">
        <v>458</v>
      </c>
      <c r="D85" s="115" t="s">
        <v>5</v>
      </c>
      <c r="E85" s="115" t="s">
        <v>1</v>
      </c>
      <c r="F85" s="138" t="s">
        <v>2</v>
      </c>
      <c r="G85" s="138" t="s">
        <v>7</v>
      </c>
      <c r="H85" s="138" t="s">
        <v>455</v>
      </c>
      <c r="I85" s="138" t="s">
        <v>8</v>
      </c>
      <c r="J85" s="138" t="s">
        <v>9</v>
      </c>
      <c r="K85" s="138" t="s">
        <v>3</v>
      </c>
      <c r="L85" s="10" t="s">
        <v>65</v>
      </c>
      <c r="M85" s="26" t="s">
        <v>6</v>
      </c>
      <c r="N85" s="26" t="s">
        <v>470</v>
      </c>
      <c r="O85" s="20" t="s">
        <v>4</v>
      </c>
    </row>
    <row r="86" spans="1:15" customFormat="1" ht="72.75" x14ac:dyDescent="0.25">
      <c r="A86" s="7">
        <v>1</v>
      </c>
      <c r="B86" s="4" t="s">
        <v>461</v>
      </c>
      <c r="C86" s="114" t="s">
        <v>466</v>
      </c>
      <c r="D86" s="140" t="s">
        <v>462</v>
      </c>
      <c r="E86" s="132" t="s">
        <v>192</v>
      </c>
      <c r="F86" s="137" t="s">
        <v>456</v>
      </c>
      <c r="G86" s="146" t="s">
        <v>463</v>
      </c>
      <c r="H86" s="82">
        <v>1100101187</v>
      </c>
      <c r="I86" s="7" t="s">
        <v>457</v>
      </c>
      <c r="J86" s="7" t="s">
        <v>37</v>
      </c>
      <c r="K86" s="139" t="s">
        <v>38</v>
      </c>
      <c r="L86" s="145">
        <v>36000</v>
      </c>
      <c r="M86" s="145">
        <v>3559</v>
      </c>
      <c r="N86" s="48">
        <f t="shared" si="1"/>
        <v>128124000</v>
      </c>
      <c r="O86" s="144"/>
    </row>
    <row r="87" spans="1:15" customFormat="1" ht="54.75" x14ac:dyDescent="0.25">
      <c r="A87" s="7">
        <v>2</v>
      </c>
      <c r="B87" s="4" t="s">
        <v>465</v>
      </c>
      <c r="C87" s="114" t="s">
        <v>467</v>
      </c>
      <c r="D87" s="140" t="s">
        <v>464</v>
      </c>
      <c r="E87" s="132" t="s">
        <v>98</v>
      </c>
      <c r="F87" s="137" t="s">
        <v>456</v>
      </c>
      <c r="G87" s="146" t="s">
        <v>463</v>
      </c>
      <c r="H87" s="82">
        <v>1100101187</v>
      </c>
      <c r="I87" s="7" t="s">
        <v>457</v>
      </c>
      <c r="J87" s="7" t="s">
        <v>37</v>
      </c>
      <c r="K87" s="139" t="s">
        <v>38</v>
      </c>
      <c r="L87" s="145">
        <v>36000</v>
      </c>
      <c r="M87" s="145">
        <v>3559</v>
      </c>
      <c r="N87" s="48">
        <f t="shared" si="1"/>
        <v>128124000</v>
      </c>
      <c r="O87" s="144"/>
    </row>
    <row r="88" spans="1:15" ht="19.5" customHeight="1" x14ac:dyDescent="0.25">
      <c r="A88" s="142" t="s">
        <v>468</v>
      </c>
      <c r="B88" s="142"/>
      <c r="C88" s="132"/>
      <c r="D88" s="132"/>
      <c r="E88" s="4"/>
      <c r="F88" s="147"/>
      <c r="G88" s="4"/>
      <c r="H88" s="4"/>
      <c r="I88" s="4"/>
      <c r="J88" s="4"/>
      <c r="K88" s="10"/>
      <c r="L88" s="4"/>
      <c r="M88" s="4"/>
      <c r="N88" s="48">
        <f>SUM(N86:N87)</f>
        <v>256248000</v>
      </c>
      <c r="O88" s="4"/>
    </row>
    <row r="89" spans="1:15" x14ac:dyDescent="0.25">
      <c r="A89" s="142" t="s">
        <v>469</v>
      </c>
      <c r="B89" s="142"/>
      <c r="C89" s="132"/>
      <c r="D89" s="132"/>
      <c r="E89" s="4"/>
      <c r="F89" s="147"/>
      <c r="G89" s="4"/>
      <c r="H89" s="4"/>
      <c r="I89" s="4"/>
      <c r="J89" s="4"/>
      <c r="K89" s="10"/>
      <c r="L89" s="4"/>
      <c r="M89" s="4"/>
      <c r="N89" s="48">
        <f t="shared" si="1"/>
        <v>0</v>
      </c>
      <c r="O89" s="4"/>
    </row>
  </sheetData>
  <mergeCells count="6">
    <mergeCell ref="C1:J1"/>
    <mergeCell ref="A46:L46"/>
    <mergeCell ref="A3:L3"/>
    <mergeCell ref="A19:L19"/>
    <mergeCell ref="A84:L84"/>
    <mergeCell ref="A2:L2"/>
  </mergeCells>
  <conditionalFormatting sqref="D38:D39">
    <cfRule type="duplicateValues" dxfId="0" priority="1"/>
  </conditionalFormatting>
  <pageMargins left="0.5" right="0.4" top="0.6" bottom="0.5" header="0.3" footer="0.3"/>
  <pageSetup paperSize="9" scale="70" fitToHeight="0" orientation="landscape" verticalDpi="0" r:id="rId1"/>
  <headerFoot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workbookViewId="0">
      <selection activeCell="G13" sqref="G13:G14"/>
    </sheetView>
  </sheetViews>
  <sheetFormatPr defaultColWidth="9.140625" defaultRowHeight="15" x14ac:dyDescent="0.25"/>
  <cols>
    <col min="1" max="1" width="5.28515625" style="1" customWidth="1"/>
    <col min="2" max="2" width="12.28515625" style="1" customWidth="1"/>
    <col min="3" max="3" width="12" style="1" customWidth="1"/>
    <col min="4" max="6" width="13.28515625" style="1" customWidth="1"/>
    <col min="7" max="7" width="14.28515625" style="1" customWidth="1"/>
    <col min="8" max="8" width="12.7109375" style="1" customWidth="1"/>
    <col min="9" max="9" width="18.85546875" style="1" customWidth="1"/>
    <col min="10" max="10" width="17.42578125" style="1" customWidth="1"/>
    <col min="11" max="12" width="11" style="1" customWidth="1"/>
    <col min="13" max="13" width="17.42578125" style="1" customWidth="1"/>
    <col min="14" max="14" width="14.7109375" style="1" customWidth="1"/>
    <col min="15" max="15" width="14.28515625" style="1" customWidth="1"/>
    <col min="16" max="16384" width="9.140625" style="1"/>
  </cols>
  <sheetData>
    <row r="1" spans="1:15" ht="18.75" x14ac:dyDescent="0.25">
      <c r="A1" s="178" t="s">
        <v>471</v>
      </c>
      <c r="B1" s="178"/>
      <c r="C1" s="178"/>
      <c r="D1" s="178"/>
      <c r="E1" s="178"/>
      <c r="F1" s="178"/>
      <c r="G1" s="178"/>
      <c r="H1" s="178"/>
      <c r="I1" s="178"/>
      <c r="J1" s="178"/>
      <c r="K1" s="178"/>
      <c r="L1" s="178"/>
      <c r="M1" s="178"/>
      <c r="N1" s="178"/>
      <c r="O1" s="178"/>
    </row>
    <row r="2" spans="1:15" ht="18.75" x14ac:dyDescent="0.25">
      <c r="A2" s="177" t="s">
        <v>472</v>
      </c>
      <c r="B2" s="177"/>
      <c r="C2" s="177"/>
      <c r="D2" s="177"/>
      <c r="E2" s="177"/>
      <c r="F2" s="177"/>
      <c r="G2" s="177"/>
      <c r="H2" s="177"/>
      <c r="I2" s="177"/>
      <c r="J2" s="177"/>
      <c r="K2" s="177"/>
      <c r="L2" s="177"/>
      <c r="M2" s="177"/>
      <c r="N2" s="177"/>
      <c r="O2" s="177"/>
    </row>
    <row r="3" spans="1:15" ht="18.75" x14ac:dyDescent="0.25">
      <c r="A3" s="179" t="s">
        <v>498</v>
      </c>
      <c r="B3" s="179"/>
      <c r="C3" s="179"/>
      <c r="D3" s="179"/>
      <c r="E3" s="179"/>
      <c r="F3" s="179"/>
      <c r="G3" s="179"/>
      <c r="H3" s="179"/>
      <c r="I3" s="179"/>
      <c r="J3" s="179"/>
      <c r="K3" s="179"/>
      <c r="L3" s="179"/>
      <c r="M3" s="179"/>
      <c r="N3" s="179"/>
      <c r="O3" s="179"/>
    </row>
    <row r="4" spans="1:15" ht="18.75" x14ac:dyDescent="0.25">
      <c r="A4" s="153"/>
      <c r="B4" s="153"/>
      <c r="C4" s="153"/>
      <c r="D4" s="153"/>
      <c r="E4" s="153"/>
      <c r="F4" s="153"/>
      <c r="G4" s="153"/>
      <c r="H4" s="153"/>
      <c r="I4" s="153"/>
      <c r="J4" s="153"/>
      <c r="K4" s="153"/>
      <c r="L4" s="153"/>
      <c r="M4" s="153"/>
      <c r="N4" s="153"/>
      <c r="O4" s="153"/>
    </row>
    <row r="5" spans="1:15" ht="18.75" x14ac:dyDescent="0.25">
      <c r="A5" s="154"/>
      <c r="B5" s="180" t="s">
        <v>473</v>
      </c>
      <c r="C5" s="180"/>
      <c r="D5" s="180"/>
      <c r="E5" s="155"/>
      <c r="F5" s="155"/>
      <c r="G5" s="154"/>
      <c r="H5" s="154"/>
      <c r="I5" s="154"/>
      <c r="J5" s="154"/>
      <c r="K5" s="154"/>
      <c r="L5" s="154"/>
      <c r="M5" s="154"/>
      <c r="N5" s="154"/>
      <c r="O5" s="154"/>
    </row>
    <row r="6" spans="1:15" ht="18.75" x14ac:dyDescent="0.25">
      <c r="A6" s="154"/>
      <c r="B6" s="156" t="s">
        <v>474</v>
      </c>
      <c r="C6" s="156"/>
      <c r="D6" s="156"/>
      <c r="E6" s="156"/>
      <c r="F6" s="156"/>
      <c r="G6" s="154"/>
      <c r="H6" s="154"/>
      <c r="I6" s="154"/>
      <c r="J6" s="154"/>
      <c r="K6" s="154"/>
      <c r="L6" s="154"/>
      <c r="M6" s="154"/>
      <c r="N6" s="154"/>
      <c r="O6" s="154"/>
    </row>
    <row r="7" spans="1:15" ht="18.75" x14ac:dyDescent="0.25">
      <c r="A7" s="154"/>
      <c r="B7" s="156" t="s">
        <v>475</v>
      </c>
      <c r="C7" s="156"/>
      <c r="D7" s="156"/>
      <c r="E7" s="156"/>
      <c r="F7" s="156"/>
      <c r="G7" s="154"/>
      <c r="H7" s="154"/>
      <c r="I7" s="154"/>
      <c r="J7" s="154"/>
      <c r="K7" s="154"/>
      <c r="L7" s="154"/>
      <c r="M7" s="154"/>
      <c r="N7" s="154"/>
      <c r="O7" s="154"/>
    </row>
    <row r="8" spans="1:15" ht="18.75" x14ac:dyDescent="0.25">
      <c r="A8" s="177" t="s">
        <v>476</v>
      </c>
      <c r="B8" s="177"/>
      <c r="C8" s="177"/>
      <c r="D8" s="177"/>
      <c r="E8" s="177"/>
      <c r="F8" s="177"/>
      <c r="G8" s="177"/>
      <c r="H8" s="177"/>
      <c r="I8" s="177"/>
      <c r="J8" s="177"/>
      <c r="K8" s="177"/>
      <c r="L8" s="177"/>
      <c r="M8" s="177"/>
      <c r="N8" s="177"/>
      <c r="O8" s="177"/>
    </row>
    <row r="9" spans="1:15" ht="18.75" customHeight="1" x14ac:dyDescent="0.25">
      <c r="A9" s="177" t="s">
        <v>477</v>
      </c>
      <c r="B9" s="177"/>
      <c r="C9" s="177"/>
      <c r="D9" s="177"/>
      <c r="E9" s="177"/>
      <c r="F9" s="177"/>
      <c r="G9" s="177"/>
      <c r="H9" s="177"/>
      <c r="I9" s="177"/>
      <c r="J9" s="177"/>
      <c r="K9" s="177"/>
      <c r="L9" s="177"/>
      <c r="M9" s="177"/>
      <c r="N9" s="177"/>
      <c r="O9" s="177"/>
    </row>
    <row r="10" spans="1:15" ht="18.75" x14ac:dyDescent="0.3">
      <c r="A10" s="181" t="s">
        <v>478</v>
      </c>
      <c r="B10" s="181"/>
      <c r="C10" s="181"/>
      <c r="D10" s="181"/>
      <c r="E10" s="181"/>
      <c r="F10" s="181"/>
      <c r="G10" s="181"/>
      <c r="H10" s="181"/>
      <c r="I10" s="181"/>
      <c r="J10" s="181"/>
      <c r="K10" s="181"/>
      <c r="L10" s="181"/>
      <c r="M10" s="181"/>
      <c r="N10" s="181"/>
      <c r="O10" s="181"/>
    </row>
    <row r="11" spans="1:15" ht="18.75" x14ac:dyDescent="0.25">
      <c r="B11" s="182" t="s">
        <v>479</v>
      </c>
      <c r="C11" s="182"/>
      <c r="D11" s="182"/>
      <c r="E11" s="157"/>
      <c r="F11" s="157"/>
      <c r="G11" s="158"/>
      <c r="H11" s="158"/>
      <c r="I11" s="158"/>
      <c r="J11" s="158"/>
      <c r="K11" s="158"/>
      <c r="L11" s="158"/>
      <c r="M11" s="158"/>
      <c r="N11" s="158"/>
      <c r="O11" s="158"/>
    </row>
    <row r="12" spans="1:15" ht="18.75" hidden="1" x14ac:dyDescent="0.25">
      <c r="A12" s="159"/>
      <c r="B12" s="160"/>
      <c r="C12" s="160"/>
      <c r="D12" s="160"/>
      <c r="E12" s="160"/>
      <c r="F12" s="160"/>
      <c r="G12" s="132"/>
      <c r="H12" s="132"/>
      <c r="I12" s="132"/>
      <c r="J12" s="132"/>
      <c r="K12" s="132"/>
      <c r="L12" s="132"/>
      <c r="M12" s="132"/>
      <c r="N12" s="132"/>
      <c r="O12" s="132"/>
    </row>
    <row r="13" spans="1:15" s="161" customFormat="1" ht="14.25" x14ac:dyDescent="0.2">
      <c r="A13" s="183" t="s">
        <v>480</v>
      </c>
      <c r="B13" s="185" t="s">
        <v>66</v>
      </c>
      <c r="C13" s="185" t="s">
        <v>481</v>
      </c>
      <c r="D13" s="185" t="s">
        <v>5</v>
      </c>
      <c r="E13" s="186" t="s">
        <v>1</v>
      </c>
      <c r="F13" s="186" t="s">
        <v>2</v>
      </c>
      <c r="G13" s="185" t="s">
        <v>7</v>
      </c>
      <c r="H13" s="185" t="s">
        <v>10</v>
      </c>
      <c r="I13" s="185" t="s">
        <v>482</v>
      </c>
      <c r="J13" s="185" t="s">
        <v>483</v>
      </c>
      <c r="K13" s="185" t="s">
        <v>484</v>
      </c>
      <c r="L13" s="185" t="s">
        <v>485</v>
      </c>
      <c r="M13" s="185" t="s">
        <v>486</v>
      </c>
      <c r="N13" s="185" t="s">
        <v>487</v>
      </c>
      <c r="O13" s="185" t="s">
        <v>4</v>
      </c>
    </row>
    <row r="14" spans="1:15" s="161" customFormat="1" ht="45" customHeight="1" x14ac:dyDescent="0.2">
      <c r="A14" s="184"/>
      <c r="B14" s="175"/>
      <c r="C14" s="185"/>
      <c r="D14" s="185"/>
      <c r="E14" s="187"/>
      <c r="F14" s="187"/>
      <c r="G14" s="185"/>
      <c r="H14" s="185"/>
      <c r="I14" s="175"/>
      <c r="J14" s="175"/>
      <c r="K14" s="175"/>
      <c r="L14" s="175"/>
      <c r="M14" s="175"/>
      <c r="N14" s="185"/>
      <c r="O14" s="185"/>
    </row>
    <row r="15" spans="1:15" ht="15" customHeight="1" x14ac:dyDescent="0.25">
      <c r="A15" s="159"/>
      <c r="B15" s="159"/>
      <c r="C15" s="159"/>
      <c r="D15" s="159"/>
      <c r="E15" s="159"/>
      <c r="F15" s="159"/>
      <c r="G15" s="159"/>
      <c r="H15" s="159"/>
      <c r="I15" s="159"/>
      <c r="J15" s="159"/>
      <c r="K15" s="159"/>
      <c r="L15" s="159"/>
      <c r="M15" s="159"/>
      <c r="N15" s="159"/>
      <c r="O15" s="159"/>
    </row>
    <row r="16" spans="1:15" x14ac:dyDescent="0.25">
      <c r="A16" s="159"/>
      <c r="B16" s="159"/>
      <c r="C16" s="159"/>
      <c r="D16" s="159"/>
      <c r="E16" s="159"/>
      <c r="F16" s="159"/>
      <c r="G16" s="159"/>
      <c r="H16" s="159"/>
      <c r="I16" s="159"/>
      <c r="J16" s="159"/>
      <c r="K16" s="159"/>
      <c r="L16" s="159"/>
      <c r="M16" s="159"/>
      <c r="N16" s="159"/>
      <c r="O16" s="159"/>
    </row>
    <row r="17" spans="1:15" x14ac:dyDescent="0.25">
      <c r="A17" s="159"/>
      <c r="B17" s="159"/>
      <c r="C17" s="159"/>
      <c r="D17" s="159"/>
      <c r="E17" s="159"/>
      <c r="F17" s="159"/>
      <c r="G17" s="159"/>
      <c r="H17" s="159"/>
      <c r="I17" s="159"/>
      <c r="J17" s="159"/>
      <c r="K17" s="159"/>
      <c r="L17" s="159"/>
      <c r="M17" s="159"/>
      <c r="N17" s="159"/>
      <c r="O17" s="159"/>
    </row>
    <row r="18" spans="1:15" x14ac:dyDescent="0.25">
      <c r="B18" s="162"/>
      <c r="C18" s="162"/>
      <c r="D18" s="162"/>
      <c r="E18" s="162"/>
      <c r="F18" s="162"/>
      <c r="G18" s="162"/>
      <c r="H18" s="162"/>
      <c r="I18" s="162"/>
      <c r="J18" s="162"/>
      <c r="K18" s="162"/>
      <c r="L18" s="162"/>
      <c r="M18" s="162"/>
      <c r="N18" s="162"/>
      <c r="O18" s="162"/>
    </row>
    <row r="19" spans="1:15" ht="15" customHeight="1" x14ac:dyDescent="0.25">
      <c r="B19" s="189" t="s">
        <v>488</v>
      </c>
      <c r="C19" s="189"/>
      <c r="D19" s="189"/>
      <c r="E19" s="189"/>
      <c r="F19" s="189"/>
      <c r="G19" s="189"/>
      <c r="H19" s="189"/>
      <c r="I19" s="189"/>
      <c r="J19" s="189"/>
      <c r="K19" s="189"/>
      <c r="L19" s="189"/>
      <c r="M19" s="189"/>
      <c r="N19" s="189"/>
      <c r="O19" s="189"/>
    </row>
    <row r="20" spans="1:15" x14ac:dyDescent="0.25">
      <c r="B20" s="189"/>
      <c r="C20" s="189"/>
      <c r="D20" s="189"/>
      <c r="E20" s="189"/>
      <c r="F20" s="189"/>
      <c r="G20" s="189"/>
      <c r="H20" s="189"/>
      <c r="I20" s="189"/>
      <c r="J20" s="189"/>
      <c r="K20" s="189"/>
      <c r="L20" s="189"/>
      <c r="M20" s="189"/>
      <c r="N20" s="189"/>
      <c r="O20" s="189"/>
    </row>
    <row r="21" spans="1:15" ht="18.75" x14ac:dyDescent="0.25">
      <c r="B21" s="190" t="s">
        <v>489</v>
      </c>
      <c r="C21" s="190"/>
      <c r="D21" s="190"/>
      <c r="E21" s="163"/>
      <c r="F21" s="163"/>
      <c r="G21" s="156"/>
      <c r="H21" s="156"/>
      <c r="I21" s="156"/>
      <c r="J21" s="156"/>
      <c r="K21" s="156"/>
      <c r="L21" s="156"/>
      <c r="M21" s="156"/>
      <c r="N21" s="156"/>
      <c r="O21" s="156"/>
    </row>
    <row r="22" spans="1:15" s="14" customFormat="1" ht="18.75" x14ac:dyDescent="0.25">
      <c r="B22" s="191" t="s">
        <v>490</v>
      </c>
      <c r="C22" s="192"/>
      <c r="D22" s="192"/>
      <c r="E22" s="192"/>
      <c r="F22" s="192"/>
      <c r="G22" s="192"/>
      <c r="H22" s="192"/>
      <c r="I22" s="192"/>
      <c r="J22" s="192"/>
      <c r="K22" s="192"/>
      <c r="L22" s="192"/>
      <c r="M22" s="192"/>
      <c r="N22" s="192"/>
      <c r="O22" s="192"/>
    </row>
    <row r="23" spans="1:15" s="14" customFormat="1" ht="18.75" x14ac:dyDescent="0.25">
      <c r="B23" s="191" t="s">
        <v>491</v>
      </c>
      <c r="C23" s="192"/>
      <c r="D23" s="192"/>
      <c r="E23" s="192"/>
      <c r="F23" s="192"/>
      <c r="G23" s="192"/>
      <c r="H23" s="192"/>
      <c r="I23" s="192"/>
      <c r="J23" s="192"/>
      <c r="K23" s="192"/>
      <c r="L23" s="192"/>
      <c r="M23" s="192"/>
      <c r="N23" s="192"/>
      <c r="O23" s="192"/>
    </row>
    <row r="24" spans="1:15" s="14" customFormat="1" ht="18.75" x14ac:dyDescent="0.3">
      <c r="B24" s="193" t="s">
        <v>492</v>
      </c>
      <c r="C24" s="194"/>
      <c r="D24" s="194"/>
      <c r="E24" s="194"/>
      <c r="F24" s="194"/>
      <c r="G24" s="194"/>
      <c r="H24" s="194"/>
      <c r="I24" s="194"/>
      <c r="J24" s="194"/>
      <c r="K24" s="194"/>
      <c r="L24" s="194"/>
      <c r="M24" s="194"/>
      <c r="N24" s="194"/>
      <c r="O24" s="194"/>
    </row>
    <row r="25" spans="1:15" ht="18.75" customHeight="1" x14ac:dyDescent="0.3">
      <c r="B25" s="164"/>
      <c r="C25" s="164"/>
      <c r="D25" s="164"/>
      <c r="E25" s="164"/>
      <c r="F25" s="164"/>
      <c r="G25" s="164"/>
      <c r="H25" s="164"/>
      <c r="I25" s="164"/>
      <c r="J25" s="165" t="s">
        <v>493</v>
      </c>
      <c r="K25" s="188" t="s">
        <v>494</v>
      </c>
      <c r="L25" s="188"/>
      <c r="M25" s="188"/>
      <c r="N25" s="188"/>
      <c r="O25" s="188"/>
    </row>
    <row r="26" spans="1:15" ht="18.75" x14ac:dyDescent="0.3">
      <c r="B26" s="164"/>
      <c r="C26" s="164"/>
      <c r="D26" s="164"/>
      <c r="E26" s="164"/>
      <c r="F26" s="164"/>
      <c r="G26" s="164"/>
      <c r="H26" s="164"/>
      <c r="I26" s="164"/>
      <c r="J26" s="165"/>
      <c r="K26" s="188"/>
      <c r="L26" s="188"/>
      <c r="M26" s="188"/>
      <c r="N26" s="188"/>
      <c r="O26" s="188"/>
    </row>
    <row r="27" spans="1:15" ht="18.75" x14ac:dyDescent="0.3">
      <c r="B27" s="164"/>
      <c r="C27" s="164"/>
      <c r="D27" s="164"/>
      <c r="E27" s="164"/>
      <c r="F27" s="164"/>
      <c r="G27" s="164"/>
      <c r="H27" s="164"/>
      <c r="I27" s="164"/>
      <c r="J27" s="165"/>
      <c r="K27" s="188"/>
      <c r="L27" s="188"/>
      <c r="M27" s="188"/>
      <c r="N27" s="188"/>
      <c r="O27" s="188"/>
    </row>
    <row r="28" spans="1:15" ht="18.75" x14ac:dyDescent="0.3">
      <c r="B28" s="164"/>
      <c r="C28" s="164"/>
      <c r="D28" s="164"/>
      <c r="E28" s="164"/>
      <c r="F28" s="164"/>
      <c r="G28" s="164"/>
      <c r="H28" s="164"/>
      <c r="I28" s="164"/>
      <c r="J28" s="165"/>
      <c r="K28" s="188"/>
      <c r="L28" s="188"/>
      <c r="M28" s="188"/>
      <c r="N28" s="188"/>
      <c r="O28" s="188"/>
    </row>
    <row r="29" spans="1:15" x14ac:dyDescent="0.25">
      <c r="K29" s="166"/>
      <c r="L29" s="166"/>
      <c r="M29" s="166"/>
      <c r="N29" s="166"/>
      <c r="O29" s="166"/>
    </row>
  </sheetData>
  <mergeCells count="29">
    <mergeCell ref="K25:O28"/>
    <mergeCell ref="O13:O14"/>
    <mergeCell ref="B19:O20"/>
    <mergeCell ref="B21:D21"/>
    <mergeCell ref="B22:O22"/>
    <mergeCell ref="B23:O23"/>
    <mergeCell ref="B24:O24"/>
    <mergeCell ref="I13:I14"/>
    <mergeCell ref="J13:J14"/>
    <mergeCell ref="K13:K14"/>
    <mergeCell ref="L13:L14"/>
    <mergeCell ref="M13:M14"/>
    <mergeCell ref="N13:N14"/>
    <mergeCell ref="A10:O10"/>
    <mergeCell ref="B11:D11"/>
    <mergeCell ref="A13:A14"/>
    <mergeCell ref="B13:B14"/>
    <mergeCell ref="C13:C14"/>
    <mergeCell ref="D13:D14"/>
    <mergeCell ref="E13:E14"/>
    <mergeCell ref="F13:F14"/>
    <mergeCell ref="G13:G14"/>
    <mergeCell ref="H13:H14"/>
    <mergeCell ref="A9:O9"/>
    <mergeCell ref="A1:O1"/>
    <mergeCell ref="A2:O2"/>
    <mergeCell ref="A3:O3"/>
    <mergeCell ref="B5:D5"/>
    <mergeCell ref="A8:O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DANH MỤC MP-TPCN-SỮA-SUỐI</vt:lpstr>
      <vt:lpstr>Mẫu báo giá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nhathuoc</dc:creator>
  <cp:lastModifiedBy>nhathuoc</cp:lastModifiedBy>
  <cp:lastPrinted>2025-05-08T01:59:20Z</cp:lastPrinted>
  <dcterms:created xsi:type="dcterms:W3CDTF">2025-01-14T06:55:49Z</dcterms:created>
  <dcterms:modified xsi:type="dcterms:W3CDTF">2025-05-08T02:37:05Z</dcterms:modified>
</cp:coreProperties>
</file>